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24226"/>
  <xr:revisionPtr revIDLastSave="0" documentId="8_{B31AFC67-5028-4ED3-9AD9-29628E89CF1B}" xr6:coauthVersionLast="47" xr6:coauthVersionMax="47" xr10:uidLastSave="{00000000-0000-0000-0000-000000000000}"/>
  <bookViews>
    <workbookView xWindow="-110" yWindow="-110" windowWidth="25820" windowHeight="13900" tabRatio="692" xr2:uid="{00000000-000D-0000-FFFF-FFFF00000000}"/>
  </bookViews>
  <sheets>
    <sheet name="PAGAMENTI II SEMESTRE ANNO 2025" sheetId="2" r:id="rId1"/>
  </sheets>
  <definedNames>
    <definedName name="_xlnm._FilterDatabase" localSheetId="0" hidden="1">'PAGAMENTI II SEMESTRE ANNO 2025'!$A$1:$K$257</definedName>
    <definedName name="_xlnm.Print_Area" localSheetId="0">'PAGAMENTI II SEMESTRE ANNO 2025'!$A$1:$K$1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4" i="2" l="1"/>
  <c r="K256" i="2"/>
  <c r="K257" i="2"/>
  <c r="K255" i="2"/>
</calcChain>
</file>

<file path=xl/sharedStrings.xml><?xml version="1.0" encoding="utf-8"?>
<sst xmlns="http://schemas.openxmlformats.org/spreadsheetml/2006/main" count="1803" uniqueCount="591">
  <si>
    <t>CIG</t>
  </si>
  <si>
    <t>Codice Fiscale</t>
  </si>
  <si>
    <t>Struttura proponente</t>
  </si>
  <si>
    <t>Oggetto</t>
  </si>
  <si>
    <t>Procedura di scelta del contraente</t>
  </si>
  <si>
    <t>Elenco operatori invitati a presentare offerte</t>
  </si>
  <si>
    <t>Aggiudicatario</t>
  </si>
  <si>
    <t>Importo di aggiudicazione</t>
  </si>
  <si>
    <t>Data Inizio (gg-mm-aa)</t>
  </si>
  <si>
    <t>Data Ultimazione (gg-mm-aa)</t>
  </si>
  <si>
    <t>Somme liquidate al netto dell'IVA</t>
  </si>
  <si>
    <t>06033990968</t>
  </si>
  <si>
    <t>ODCEC MILANO</t>
  </si>
  <si>
    <t>FORNITURA SIGILLI E TAMPONI</t>
  </si>
  <si>
    <t>AFFIDAMENTO DIRETTO</t>
  </si>
  <si>
    <t>3C SRL - C.F. 02136531205</t>
  </si>
  <si>
    <t>0000000000</t>
  </si>
  <si>
    <t>ZDC3953807</t>
  </si>
  <si>
    <t>SERVIZIO DI GESTIONE PAGHE</t>
  </si>
  <si>
    <t>ALMA S.p.A. - C.F. 
00572290047</t>
  </si>
  <si>
    <t>ZBF37D3C5C</t>
  </si>
  <si>
    <t>SERVIZIO MANUTENZIONE IMPIANTO FUMI</t>
  </si>
  <si>
    <t>ALMA TECNICA snc - C.F. - 09318350965</t>
  </si>
  <si>
    <t>B878924E1D</t>
  </si>
  <si>
    <t>SERVIZIO DI MANUTENZIONE DEGLI ESTINTORI, DEI RILEVATORI FUMI, E DEL SISTEMA DI ALLARME ANTINCENDIO</t>
  </si>
  <si>
    <t>Z003E07FA7</t>
  </si>
  <si>
    <t>SOFTWARE GESTIONE PRESENZE</t>
  </si>
  <si>
    <t>ALTAMIRA S.R.L. – C.F. 12940250157</t>
  </si>
  <si>
    <t>SERVIZIO RISTORAZIONE</t>
  </si>
  <si>
    <t xml:space="preserve">B8399CF74A </t>
  </si>
  <si>
    <t>SERVIZIO FOTOGRAFICO CENA ISTITUZIONALE ODCEC ANNO 2025</t>
  </si>
  <si>
    <t>ANDREA LAMONICA - C.F. LMNNDR92B12F205V</t>
  </si>
  <si>
    <t>Z753CF9901</t>
  </si>
  <si>
    <t>SERVIZIO CONSULENZA COMUNICAZIONE SOCIAL</t>
  </si>
  <si>
    <t>ANDREA LAMONICA -C.F.- LMNNDR92B12F205V</t>
  </si>
  <si>
    <t>B49289523E</t>
  </si>
  <si>
    <t>SERVIZIO REALIZZAZIONE VIDEO</t>
  </si>
  <si>
    <t>ANNA MARIA GIRELLI CONSOLARO -C.F. GRLNMR75S45L781P</t>
  </si>
  <si>
    <t>PROCEDURA DA SOVRAINDEBITAMENTO OCC</t>
  </si>
  <si>
    <t>AON SPA - C.F. 10203070155</t>
  </si>
  <si>
    <t>ASSOCIAZIONE CULTURALE “LAVORO DIRITTI EUROPA” – C.F. 97881990150</t>
  </si>
  <si>
    <t>B82510218A</t>
  </si>
  <si>
    <t xml:space="preserve">SERVIZIO DOCENZA CORSO </t>
  </si>
  <si>
    <t>ASSOCIAZIONE HYNDRA- C.F. 05496090969</t>
  </si>
  <si>
    <t>B0D15E7EE9</t>
  </si>
  <si>
    <t>SERVIZIO TAXI 2024</t>
  </si>
  <si>
    <t>AUTORADIOTASSI 8585 soc.coop. - C.F. 03137090159</t>
  </si>
  <si>
    <t>B52E32F175</t>
  </si>
  <si>
    <t>SERVIZIO TAXI</t>
  </si>
  <si>
    <t>Z643DE07BB</t>
  </si>
  <si>
    <t>INCARICO DPO</t>
  </si>
  <si>
    <t>AVV. BACHIN ELISA -C.F.- BCHLSE94E58D150J</t>
  </si>
  <si>
    <t>A01BC0B067</t>
  </si>
  <si>
    <t>CONSULENZA LEGALE AMMINISTRATIVISTA E CONSIGLIO DI DISCIPLINA 2024-2025</t>
  </si>
  <si>
    <t>AVV. FRANCESCO FERRARI - C.F. FRRFNC70T24F205A</t>
  </si>
  <si>
    <t>A01BCB088E</t>
  </si>
  <si>
    <t>CONSULENZA LEGALE CIVILISTA 2024-2025</t>
  </si>
  <si>
    <t>AVV. MARIACARLA GIORGETTI - C.F 10854060158</t>
  </si>
  <si>
    <t>B74E6D04B4</t>
  </si>
  <si>
    <t>SERVIZIO CONSULENZA LEGALE</t>
  </si>
  <si>
    <t>AVV. MARIACARLA GIORGETTI - C.F GRGMCR69R59F205G</t>
  </si>
  <si>
    <t xml:space="preserve">B765EFC1FB </t>
  </si>
  <si>
    <t>SERVIZIO PROCEDURA DI MEDIAZIONE</t>
  </si>
  <si>
    <t xml:space="preserve">B7D267D0DD </t>
  </si>
  <si>
    <t>consulenza e assistenza legale recupero quote iscritti morosi</t>
  </si>
  <si>
    <t>A01BC73638</t>
  </si>
  <si>
    <t>CONSULENZA LEGALE GIUSLAVORISTA 2024-2025</t>
  </si>
  <si>
    <t>AVVOCATO GABRIELE FAVA - C.F. 03521310965</t>
  </si>
  <si>
    <t>Z493CC75E8</t>
  </si>
  <si>
    <t>COSULENZA GIURIDICO LEGALE IN MATERIA DI GDPR 2024-2025</t>
  </si>
  <si>
    <t>B5383EB5DB</t>
  </si>
  <si>
    <t>SERVIZI BANCARI</t>
  </si>
  <si>
    <t>BANCA POPOLARE DI SONDRIO - C.F. 00053810149</t>
  </si>
  <si>
    <t>SERVIZIO CICLO PASSIVO E REGISTRO DI PROTOCOLLO</t>
  </si>
  <si>
    <t>BLUENEXT SRL -C.F.- 04228480408</t>
  </si>
  <si>
    <t>B81D5C7022</t>
  </si>
  <si>
    <t>SERVIZIO INTRATTENIMENTO CENA ISTITUZIONALE</t>
  </si>
  <si>
    <t>BROS GROUP ITALIA SRL - C.F. 09856060968</t>
  </si>
  <si>
    <t>SERVIZIO CATERING</t>
  </si>
  <si>
    <t>BUSINESSLUNCH.IT -C.F. 07029970964</t>
  </si>
  <si>
    <t>B565619C00</t>
  </si>
  <si>
    <t>CAFFE' SCALA FINCAV SRL - C.F. 08832260155</t>
  </si>
  <si>
    <t>SERVIZIO ANNUNCIO NECROLOGIO</t>
  </si>
  <si>
    <t>CAIRORCS MEDIA SPA -C.F.- 11484370967</t>
  </si>
  <si>
    <t xml:space="preserve">B7CB006E37 </t>
  </si>
  <si>
    <t>B8127AF573</t>
  </si>
  <si>
    <t>REDAZIONE E GESTIONE CONTENUTI CANALE TELEVISIVO ODCEC</t>
  </si>
  <si>
    <t>CANALE EUROPA. TV - C.F.  06756250962</t>
  </si>
  <si>
    <t>B4DCA1B569</t>
  </si>
  <si>
    <t xml:space="preserve">B7BA6EA7C7 </t>
  </si>
  <si>
    <t>SERVIZI FORMATIVI</t>
  </si>
  <si>
    <t>CERTIQUALITY SRL - C.F. 04591610961</t>
  </si>
  <si>
    <t>CLASS PUBBLICITA' SPA - C.F. 09864610150</t>
  </si>
  <si>
    <t xml:space="preserve">B8B3013637 </t>
  </si>
  <si>
    <t>AVVISO PUBBLICAZIONE ASSEMBLEA ISCRITTI</t>
  </si>
  <si>
    <t>SERVIZIO PEC MASSIVE</t>
  </si>
  <si>
    <t>CO.M.MEDIA SRL - C.F. 03485250751</t>
  </si>
  <si>
    <t>B4CBB86AD1</t>
  </si>
  <si>
    <t xml:space="preserve">SERVIZIO ASSISTENZA E MANUTENZIONE SW TEAMS  </t>
  </si>
  <si>
    <t>B4CE08635E</t>
  </si>
  <si>
    <t>FORNITURA LICENZE MICROSOFT OFFICE 365</t>
  </si>
  <si>
    <t>B6D1A77486</t>
  </si>
  <si>
    <t>SERVIZIO SISTEMA REPORTISTICA CLOUD</t>
  </si>
  <si>
    <t>Servizio Hosting e di assistenza e manutenzione sito web</t>
  </si>
  <si>
    <t>B76E554F24</t>
  </si>
  <si>
    <t>SISTEMA ACRONIS BACK UP PEC</t>
  </si>
  <si>
    <t>B4CB49E7D2</t>
  </si>
  <si>
    <t xml:space="preserve">AMMINISTRATORE DI SISTEMA </t>
  </si>
  <si>
    <t xml:space="preserve">B79787E4C2 </t>
  </si>
  <si>
    <t>SERVIZIO LICENZA SITEFINITY</t>
  </si>
  <si>
    <t xml:space="preserve">B7CB099788 </t>
  </si>
  <si>
    <t>SERVIZIO ATTIVAZIONE LICENZA</t>
  </si>
  <si>
    <t>B4CB7FF1A6</t>
  </si>
  <si>
    <t>Z3C3A0CDF6</t>
  </si>
  <si>
    <t xml:space="preserve">FORNITURA LICENZE MICROSOFT O365 E5 PER L’UTILIZZO DEL SOFTWARE CREDITI TEAMS </t>
  </si>
  <si>
    <t>SERVIZIO GARANZIA SERVER SOFTWARE ALBO</t>
  </si>
  <si>
    <t>CONCRETE SRL -C.F.- 11980230152</t>
  </si>
  <si>
    <t>B5E5AF3D13</t>
  </si>
  <si>
    <t xml:space="preserve">SERVIZIO DI INFORMAZIONE E CONSULENZA SU TEMI DI FINANZIAMENTO EUROPEO </t>
  </si>
  <si>
    <t>COOPERATION BANCAIRE  POUR L'EUROPE - GEIE - 0447692711</t>
  </si>
  <si>
    <t>B5762BFE19</t>
  </si>
  <si>
    <t>SERVIZIO REDAZIONALE</t>
  </si>
  <si>
    <t>CORTELLAZZI VALENTINA – C.F. -CRTVNT84C50F205X</t>
  </si>
  <si>
    <t>ZC839559DB</t>
  </si>
  <si>
    <t>SERVIZIO HOSTESS</t>
  </si>
  <si>
    <t>CTI S.R.L. - C.F. 09320790968</t>
  </si>
  <si>
    <t>Z4C3E05563</t>
  </si>
  <si>
    <t xml:space="preserve">SERVIZIO FORMAZIONE E-LEARNING </t>
  </si>
  <si>
    <t>DATEV KOINOS - C.F 03336420967</t>
  </si>
  <si>
    <t xml:space="preserve">B7BA595E5E </t>
  </si>
  <si>
    <t>DEBORA MARGHERI -C.F. MRGDBR71M65F205S</t>
  </si>
  <si>
    <t>SERVIZIO VIDEOREGISTRAZIONE</t>
  </si>
  <si>
    <t>B4CE319331</t>
  </si>
  <si>
    <t xml:space="preserve">SERVIZIO DI VIDEOREGISTRAZIONE </t>
  </si>
  <si>
    <t>DIRAMA SNC - C.F 10526900963</t>
  </si>
  <si>
    <t>Z1E3D6AFEF</t>
  </si>
  <si>
    <t>INCARICO GESTORE OCC 2024-2025</t>
  </si>
  <si>
    <t>DORIANA MARTINI - C.F. 02855250151</t>
  </si>
  <si>
    <t>B2FB0A3465</t>
  </si>
  <si>
    <t>SERVIZIO HOSTING E SW CONCILIUM</t>
  </si>
  <si>
    <t>DROMEDIAN SRL -C.F.- 02147390690</t>
  </si>
  <si>
    <t>B87886D71B</t>
  </si>
  <si>
    <t>Z983953854</t>
  </si>
  <si>
    <t>SERVIZIO ARCHIVIAZIONE ESTERNA DOCUMENTALE CARTACEA</t>
  </si>
  <si>
    <t>DUECI S.R.L. -C.F.- 12138640151</t>
  </si>
  <si>
    <t>9853041AA5</t>
  </si>
  <si>
    <t>SERVIZIO PULIZIA</t>
  </si>
  <si>
    <t>EIACE TOTAL FACILITY SOLUTIONS SRL – C.F. 13424470154</t>
  </si>
  <si>
    <t>B6491CDD02</t>
  </si>
  <si>
    <t>SERVIZIO AGENZIA VIAGGI</t>
  </si>
  <si>
    <t>ERMES VIAGGI SAS DI STRAMEZZI E PAPINI - C.F. 08130830154</t>
  </si>
  <si>
    <t>Z3F39571B8</t>
  </si>
  <si>
    <t>SERVIZIO MANUTENZIONE SALA CORSI</t>
  </si>
  <si>
    <t>Essedi S.r.l. - C.F. 02267680409</t>
  </si>
  <si>
    <t>B55B2C0F84</t>
  </si>
  <si>
    <t>SERVIZIO NOLEGGIO MEDIAPORT</t>
  </si>
  <si>
    <t>ESSEDI SRL - C.F 02267680409</t>
  </si>
  <si>
    <t xml:space="preserve">B84359B89B </t>
  </si>
  <si>
    <t>SERVIZIO PRENOTAZIONE BIGLIETTI CENA ISTITUZIONALE</t>
  </si>
  <si>
    <t>EVENBRITE - C.F. EU372050775</t>
  </si>
  <si>
    <t>FABBRICA SERVIZI SRL- C.F. 00871260105</t>
  </si>
  <si>
    <t xml:space="preserve">B763C71082 </t>
  </si>
  <si>
    <t>SERVIZIO UTILIZZO LOCATION</t>
  </si>
  <si>
    <t>SERVIZIO FOTOGRAFICO</t>
  </si>
  <si>
    <t>FAMA FANTASMA S.R.L. -C.F. 01500320187</t>
  </si>
  <si>
    <t>B7647E5411</t>
  </si>
  <si>
    <t>SERVIZIO RETI FONIA E DATI INTERNET</t>
  </si>
  <si>
    <t>FASTWEB SPA -C.F.- 12878470157</t>
  </si>
  <si>
    <t xml:space="preserve">B7637F5D22 </t>
  </si>
  <si>
    <t>FERRETTI DE LUCA GENNARO PIETRO - C.F. FRRGNR65H29F205I</t>
  </si>
  <si>
    <t>Contributo Progetto “Gli Ambasciatori della Cultura della Legalità”</t>
  </si>
  <si>
    <t>FONDAZIONE CIRGIS - C.F. 97506850151</t>
  </si>
  <si>
    <t>Fondazione I Pomeriggi Musicali - C.F. 80078650159</t>
  </si>
  <si>
    <t>B76842D2F5</t>
  </si>
  <si>
    <t>SERVIZIO DI ORGANIZZAZIONE EVENTO</t>
  </si>
  <si>
    <t>Formel srl -C.F.- 01784630814</t>
  </si>
  <si>
    <t>B818E371FD </t>
  </si>
  <si>
    <t xml:space="preserve">SERVIZIO CONSULENZA GIUDIZIALE </t>
  </si>
  <si>
    <t>FRANCESCO FERRARI - C.F. FRRFNC70T24F205A</t>
  </si>
  <si>
    <t>Gayadeed S.r.l. - C.F. 11549680962</t>
  </si>
  <si>
    <t xml:space="preserve">B7D2710A29 </t>
  </si>
  <si>
    <t>NUOVA TIPOLOGIA DI PRATICA PER IL RILEVAMENTO DI DATI SPECIFICI DEGLI ISCRITTI</t>
  </si>
  <si>
    <t>B0EB35AF51</t>
  </si>
  <si>
    <t>SERVIZIO DI AUTOMAZIONE PROCEDURA DI ISCRIZIONE DEI ALBO</t>
  </si>
  <si>
    <t>Gayadeed S.r.l.
11549680962</t>
  </si>
  <si>
    <t>B469974119</t>
  </si>
  <si>
    <t xml:space="preserve">servizio di gestione della formazione professionale continua e dei crediti formativi dell’Ordine </t>
  </si>
  <si>
    <t>GBR ROSSETTO S.p.A. - C.F. 00304720287</t>
  </si>
  <si>
    <t>Z0D3C559AC</t>
  </si>
  <si>
    <t>CANONE NOLEGGIO PC</t>
  </si>
  <si>
    <t>Z1435EB11D</t>
  </si>
  <si>
    <t>Z0E236B501</t>
  </si>
  <si>
    <t>CANONE NOLEGGIO MONITOR</t>
  </si>
  <si>
    <t>Z763B1FD45</t>
  </si>
  <si>
    <t>CANONE NOLEGGIO PC C. PEPE</t>
  </si>
  <si>
    <t>FORNITURA CANCELLERIA</t>
  </si>
  <si>
    <t>FORNITURA ACQUA E CANCELLERIA</t>
  </si>
  <si>
    <t>B3FA3014A5</t>
  </si>
  <si>
    <t>CANONE NOLEGGIO PC TIRABOSCHI</t>
  </si>
  <si>
    <t>B724417838</t>
  </si>
  <si>
    <t>B74C3F2EB9</t>
  </si>
  <si>
    <t xml:space="preserve">B765DE9F07 </t>
  </si>
  <si>
    <t>SERVIZIO NOLEGGIO STAMPANTI</t>
  </si>
  <si>
    <t xml:space="preserve">B7BED4AB0C </t>
  </si>
  <si>
    <t>B83AFF1B04 </t>
  </si>
  <si>
    <t xml:space="preserve">B8A01475FD </t>
  </si>
  <si>
    <t>GESTIONE SERVIZI S.R.L. -C.F. 07637290151</t>
  </si>
  <si>
    <t xml:space="preserve">B7BEB8A959 </t>
  </si>
  <si>
    <t xml:space="preserve">B843E75692 </t>
  </si>
  <si>
    <t>SERVIZIO CATERING PER CENA ISTITUZIONALE</t>
  </si>
  <si>
    <t>SERVIZIO DI AGENZIA INTERINALE  PER SOMMINISTRAZIONE RAPPORTO TEMPO DETERMINATO</t>
  </si>
  <si>
    <t>GI GROUP SPA - C. F. 11629770154</t>
  </si>
  <si>
    <t>B52E4C5080</t>
  </si>
  <si>
    <t>B52E889C01</t>
  </si>
  <si>
    <t>B52E7C16F7</t>
  </si>
  <si>
    <t>B52EA32ABA</t>
  </si>
  <si>
    <t>B67F2E748B</t>
  </si>
  <si>
    <t>GI GROUP SPA - C.F. 11629770154</t>
  </si>
  <si>
    <t>B6A685B57A</t>
  </si>
  <si>
    <t>B6A69A3427</t>
  </si>
  <si>
    <t xml:space="preserve">B83986D32A </t>
  </si>
  <si>
    <t>SERVIZIO CERTIFICAZIONI CENA ISTITUZIONALE ODCEC ANNO 2025</t>
  </si>
  <si>
    <t>GIANLUCA BUGEIA - C.F. BGUGLC77H05F205H</t>
  </si>
  <si>
    <t xml:space="preserve">B8B2FAAF8E </t>
  </si>
  <si>
    <t>SERVIZIO PERNOTTAMENTO</t>
  </si>
  <si>
    <t>Grand Hotel Savoia - C.F. 12776020153</t>
  </si>
  <si>
    <t xml:space="preserve">B7D27849E3 </t>
  </si>
  <si>
    <t>PROCEDIMENTO DI MEDIAZIONE</t>
  </si>
  <si>
    <t>GRUPPO 101 Mediatori - C.F. 03952990756</t>
  </si>
  <si>
    <t>B88A300723</t>
  </si>
  <si>
    <t>B85A078A55</t>
  </si>
  <si>
    <t>HOTEL MORFEO - C.F. 03723460154</t>
  </si>
  <si>
    <t xml:space="preserve">B866773E85 </t>
  </si>
  <si>
    <t>HOTEL RAFFAELLO SRL - C.F. 07609360156</t>
  </si>
  <si>
    <t>Z1A3C48D51</t>
  </si>
  <si>
    <t>RILASCIO CERTIFICAZIONE PARITA' DI GENERE</t>
  </si>
  <si>
    <t>ICIM SPA -C.F. 2908230159</t>
  </si>
  <si>
    <t>B5DFEC1818</t>
  </si>
  <si>
    <t xml:space="preserve"> SERVIZIO NEWSLETTER – RASSEGNA DEL PROFESSIONISTA</t>
  </si>
  <si>
    <t>IL SOLE 24 ORE S.p.a. -C.F.- 00777910159</t>
  </si>
  <si>
    <t>B4CF148795</t>
  </si>
  <si>
    <t>ABBONAMENTO FISCAL FOCUS 2025</t>
  </si>
  <si>
    <t>INFORMATI SRL –  C.F. 03426730796</t>
  </si>
  <si>
    <t>INGRAF SRL -C.F. 00966510158</t>
  </si>
  <si>
    <t>A0220EE184</t>
  </si>
  <si>
    <t>SERVIZIO CONSULENZA COMMUNICATION E COMUNICAZIONE ESTERNA</t>
  </si>
  <si>
    <t>KLAUS DAVI &amp; CO SRL -C.F.- 10967450155</t>
  </si>
  <si>
    <t>LAVORI MANTENZIONE UFFICI SEDE</t>
  </si>
  <si>
    <t>LA IMPRESA EDILE SRL - C.F.- 01734230194</t>
  </si>
  <si>
    <t xml:space="preserve">B8B278789E </t>
  </si>
  <si>
    <t>B2D6216DE0</t>
  </si>
  <si>
    <t>SERVIZIO CONSULENZA MONITORAGGIO ANNUALE CERTIFICAZIONE PARITÀ DI GENERE</t>
  </si>
  <si>
    <t>LCA Studio Legale -C.F. 04385250966</t>
  </si>
  <si>
    <t>LORETOPRINT SRL - C.F. 04957890157</t>
  </si>
  <si>
    <t xml:space="preserve">B7BA1A2C11 </t>
  </si>
  <si>
    <t>FORNITURA ATTESTATI</t>
  </si>
  <si>
    <t>B818D36DE4</t>
  </si>
  <si>
    <t>B83B053BE3 </t>
  </si>
  <si>
    <t>SERVIZIO SPEDIZIONI</t>
  </si>
  <si>
    <t>MAIA SRL - C.F. 09092870964</t>
  </si>
  <si>
    <t>SERVIZIO DI SPEDIZIONE</t>
  </si>
  <si>
    <t xml:space="preserve">B7C6D12DD7 </t>
  </si>
  <si>
    <t>SERVIZI DI SPEDIZIONE</t>
  </si>
  <si>
    <t>A02207D443</t>
  </si>
  <si>
    <t>CONSULENZA CONTABILE E FISCALE 2024-2025</t>
  </si>
  <si>
    <t>MANUELA RAMPOLDI - C.F. 12405250155</t>
  </si>
  <si>
    <t>B148A0F7F8</t>
  </si>
  <si>
    <t>MARE S.R.L. -C.F. 11935400157</t>
  </si>
  <si>
    <t xml:space="preserve">B81B700A2A </t>
  </si>
  <si>
    <t>MARE20 Srl - C.F. 09979640969</t>
  </si>
  <si>
    <t>ZB43CF9856</t>
  </si>
  <si>
    <t>CONSULENZA GRAFICA 2024</t>
  </si>
  <si>
    <t>MARIA GUADAGNO DELINAVELLI -C.F.- 03556670960</t>
  </si>
  <si>
    <t>MediaConsult S.r.l. – C.F. 07189200723</t>
  </si>
  <si>
    <t xml:space="preserve">B7BA961081 </t>
  </si>
  <si>
    <t xml:space="preserve">rinnovo abbonamento pony express </t>
  </si>
  <si>
    <t>Messengers Srls -C.F.- 11086530968</t>
  </si>
  <si>
    <t>MONDOFFICE SRL - C.F. 07491520156</t>
  </si>
  <si>
    <t xml:space="preserve">B7792BB7C3	</t>
  </si>
  <si>
    <t>B8474626D1 </t>
  </si>
  <si>
    <t>Z963BBD9C7</t>
  </si>
  <si>
    <t>CANONE NOLEGGIO STAMPANTI MULTIFUNZIONE</t>
  </si>
  <si>
    <t>MPF SPA - C.F. 00679750968</t>
  </si>
  <si>
    <t>NAMIRIAL SPA -  C.F. 02046570426 /DRC NETWORK</t>
  </si>
  <si>
    <t>B549721257</t>
  </si>
  <si>
    <t>SERVIZIO CLOUD INFRASTRUTTURA ORACLE</t>
  </si>
  <si>
    <t>ORACLE Italia S.r.l. -C.F. 03189950961</t>
  </si>
  <si>
    <t>B1993DC88D</t>
  </si>
  <si>
    <t>SVILUPPO INTEGRAZIONE URBI E GESTIONALE ALBO</t>
  </si>
  <si>
    <t>PA DIGITALE -C.F.- 06628860964</t>
  </si>
  <si>
    <t>B18CB30F07</t>
  </si>
  <si>
    <t xml:space="preserve">ALIMENTAZIONE REGINDE E INI-PEC </t>
  </si>
  <si>
    <t>PA Digitale s.p.a. –C.F.- 06628860964</t>
  </si>
  <si>
    <t>Z1C3762F81</t>
  </si>
  <si>
    <t>SERVIZIO PROTOCOLLO INFORMATICO URBI SMART</t>
  </si>
  <si>
    <t>PA DIGITALE SPA -C.F.- 06628860964</t>
  </si>
  <si>
    <t>B75B17A316</t>
  </si>
  <si>
    <t>SERVIZIO DI IMPLEMENTAZIONE LOG PEC</t>
  </si>
  <si>
    <t xml:space="preserve">B75B26EC6E </t>
  </si>
  <si>
    <t>SERVIZIO DI REALIZZAZIONE MANUALE DI GESTIONE DOCUMENTALE E DI CONSERVAZIONE</t>
  </si>
  <si>
    <t>B696E53069</t>
  </si>
  <si>
    <t>SERVIZIO PIATTAFORMA INFORMATICA</t>
  </si>
  <si>
    <t>PA33 S.r.l. -C.F. 12858901007</t>
  </si>
  <si>
    <t>SERVIZIO INVIO NOTIFICHE DIGITALI PIATTAFORMA SEND</t>
  </si>
  <si>
    <t>PapoPA S.p.A. – C.F. 15376371009</t>
  </si>
  <si>
    <t>PagoPA S.p.A. – C.F. 15376371009</t>
  </si>
  <si>
    <t>B5761B41C7</t>
  </si>
  <si>
    <t>PASETTO STEFANO -C.F.- PSTSFN83L25A952V</t>
  </si>
  <si>
    <t>Z563953830</t>
  </si>
  <si>
    <t>SERVIZIO BUONI PASTO</t>
  </si>
  <si>
    <t>PELLEGRINI SPA – C.F. 05066690156</t>
  </si>
  <si>
    <t>B76E127CFA</t>
  </si>
  <si>
    <t>LICENZA SERVIZIO RASSEGNA STAMPA</t>
  </si>
  <si>
    <t>PRESSTODAY SRL - C.F.- 07750120961</t>
  </si>
  <si>
    <t>Z203DC5E82</t>
  </si>
  <si>
    <t>SERVIZIO PROTEZIONE E PREVENZIONE E MEDICINA SUL LAVORO</t>
  </si>
  <si>
    <t>PROGRAMMA RADON SRL - C.F. 10859340159</t>
  </si>
  <si>
    <t>PUBLYDECOR SRL - C.F. 03654180136</t>
  </si>
  <si>
    <t>FORNITURA MATERIALE FORMATIVO</t>
  </si>
  <si>
    <t>B7329CB6D1</t>
  </si>
  <si>
    <t>PURELAB SRL- C.F. 05716180962</t>
  </si>
  <si>
    <t>B4CBD6BB0D</t>
  </si>
  <si>
    <t>ASSISTENZA E MANUTENZIONE IT</t>
  </si>
  <si>
    <t>B8789DB524</t>
  </si>
  <si>
    <t>SERVIZIO SOSTITUZIONE UPS</t>
  </si>
  <si>
    <t>B878A9D53C</t>
  </si>
  <si>
    <t>SERVIZIO CONFIGURAZIONE E ATTIVAZIONE SICUREZZA ENDPOINT AVANZATA</t>
  </si>
  <si>
    <t>B53013F066</t>
  </si>
  <si>
    <t>SERVIZIO CASELLE PEC</t>
  </si>
  <si>
    <t>REGISTER S.p.A.- C.F: 04628270482</t>
  </si>
  <si>
    <t>FORNITURA CESTI NATALIZI</t>
  </si>
  <si>
    <t>SERVIZIO CONSULENZA DEL LAVORO</t>
  </si>
  <si>
    <t>RODL &amp; PARTNER -C.F.- 12609300152</t>
  </si>
  <si>
    <t>B6A8687B84</t>
  </si>
  <si>
    <t>B8665E3471 </t>
  </si>
  <si>
    <t>SERVIZIO DIRITTI D'AUTORE INTRATTENIMENTO CENA ISTITUZIONALE</t>
  </si>
  <si>
    <t>S.I.A.E. - C.F. 01336610587</t>
  </si>
  <si>
    <t>Z9C3CF98BB</t>
  </si>
  <si>
    <t>SERVIZIO CONSULENZA REDAZIONALE</t>
  </si>
  <si>
    <t>SARA ESPOSITO -C.F.- SPSSRA83L41F839N</t>
  </si>
  <si>
    <t>Z283953889</t>
  </si>
  <si>
    <t>SERVIZIO DEPOSITO DOCUMENTALE E CARTACEO</t>
  </si>
  <si>
    <t>SGA SRL - C.F. 03986700965</t>
  </si>
  <si>
    <t>Z9D39538B2</t>
  </si>
  <si>
    <t>SERVIZIO SMALTIMENTO RIFIUTI SPECIALI</t>
  </si>
  <si>
    <t xml:space="preserve">Simply S.r.l. -C.F. 04215800964 </t>
  </si>
  <si>
    <t>ZE63976E7E</t>
  </si>
  <si>
    <t>CANONE NOLEGGIO TABLET</t>
  </si>
  <si>
    <t>SISTEMI UFFICIO TLC S.R.L -C.F.- 03328340132</t>
  </si>
  <si>
    <t>Z713C00848</t>
  </si>
  <si>
    <t>SERVIZIO MANUTENZIONE CONDIZIONATORI E SANIFICAZIONE FILTRI</t>
  </si>
  <si>
    <t>STELVI IMPIANTI SRL - C.F. 09361140156</t>
  </si>
  <si>
    <t xml:space="preserve">B7C6CA216E </t>
  </si>
  <si>
    <t>INTERVENTO DI MANUTENZIONE STRAORDINARIA</t>
  </si>
  <si>
    <t xml:space="preserve">STELVI IMPIANTI SRL -C.F. 09361140156	</t>
  </si>
  <si>
    <t>B7DE1F00FD</t>
  </si>
  <si>
    <t>STUDIO TRACANELLA -C.F. 02140330156</t>
  </si>
  <si>
    <t>B8126F6CC6</t>
  </si>
  <si>
    <t>Synergie Italia Spa - C.F. 07704310015</t>
  </si>
  <si>
    <t xml:space="preserve">B8416C9992 </t>
  </si>
  <si>
    <t>FORNITURA OMAGGI CENA GALA</t>
  </si>
  <si>
    <t>TIMBRI E TARGHE PERO DI ANDREANI CORRADO ALBERTO - C.F. NDRCRD67S25F205M</t>
  </si>
  <si>
    <t>22/092025</t>
  </si>
  <si>
    <t xml:space="preserve">Master Diritto Tributario II livello A.A. 2025/2026 </t>
  </si>
  <si>
    <t>UNIVERSITA' CATTOLICA DEL SACRO CUORE - C.F. 02133120150</t>
  </si>
  <si>
    <t>B80B84545A</t>
  </si>
  <si>
    <t>VALERIA ORNAGHI - C.F. RNGVRM67S63F205R</t>
  </si>
  <si>
    <t xml:space="preserve">B79C1323DE </t>
  </si>
  <si>
    <t>Valore Reale Srl - C.F. 02603340585</t>
  </si>
  <si>
    <t>B631A359DF</t>
  </si>
  <si>
    <t>SERVIZIO IMPIANTO DI ALLARME</t>
  </si>
  <si>
    <t>VERISURE ITALY S.R.L. -C.F.- 12454611000</t>
  </si>
  <si>
    <t>SERVIZIO SOFTWARE FORMAZIONE CONTINUA</t>
  </si>
  <si>
    <t>VISURA SPA - C.F. 05338771008</t>
  </si>
  <si>
    <t>B2822ABE3D</t>
  </si>
  <si>
    <t xml:space="preserve">IMPLEMENTAZIONE INTEGRATIVA SOFTWARE FORMAZIONE CONTINUA </t>
  </si>
  <si>
    <t>B67490DA0E</t>
  </si>
  <si>
    <t>SERVIZIO VISURE CAMERALI</t>
  </si>
  <si>
    <t xml:space="preserve">B8B262CA43 </t>
  </si>
  <si>
    <t>SERVIZIO FIRME REMOTE</t>
  </si>
  <si>
    <t xml:space="preserve">B878BF8397 </t>
  </si>
  <si>
    <t>ZANONI LEONARDO -C.F. ZNNLRD78T29F205H</t>
  </si>
  <si>
    <t>ZCE3953928</t>
  </si>
  <si>
    <t>FORNITURA SOFTWARE FALLCO</t>
  </si>
  <si>
    <t>Zucchetti Software Giuridico srl -C.F. 02667520247</t>
  </si>
  <si>
    <t>B75ADE0A38</t>
  </si>
  <si>
    <t>INTEGRAZIONE SW GDPR</t>
  </si>
  <si>
    <t>ZUCCHETTI SPA - C.F. 05006900962</t>
  </si>
  <si>
    <t>B8BAB7ABED</t>
  </si>
  <si>
    <t>FORNITURA AGENDE</t>
  </si>
  <si>
    <t>CASTELLI SPA -C.F.- 01270490160</t>
  </si>
  <si>
    <t xml:space="preserve">B8BDBC23BB </t>
  </si>
  <si>
    <t>ASSISTENZA LEGALE PER RICORSO IN GIUDIZIO</t>
  </si>
  <si>
    <t xml:space="preserve">B8BDC6C006 </t>
  </si>
  <si>
    <t>CONVENZIONE RICERCA DI INNOVAZIONE DIGITALE</t>
  </si>
  <si>
    <t>POLITECNICO DI MILANO - C.F. 80057930150</t>
  </si>
  <si>
    <t>B8D1F7970A</t>
  </si>
  <si>
    <t>B8D1D91455</t>
  </si>
  <si>
    <t>SERVIZIO ASSISTENZA LEGALE</t>
  </si>
  <si>
    <t>STUDIO MARINI COREA - C.F. 05351281000</t>
  </si>
  <si>
    <t>B8D540C9C1</t>
  </si>
  <si>
    <t>UTILIZZO LOCATION</t>
  </si>
  <si>
    <t>PROMOTER UNIONE - C.F. 10637300152</t>
  </si>
  <si>
    <t>B8DC706B75</t>
  </si>
  <si>
    <t>B8DC8441E4 </t>
  </si>
  <si>
    <t>CAMILLA FEDERICA VINZIA - C.F. VNZCLL96E50E648R</t>
  </si>
  <si>
    <t>B8E2D3F6CE</t>
  </si>
  <si>
    <t>B8EC752C31</t>
  </si>
  <si>
    <t xml:space="preserve">B8EC89FEFD </t>
  </si>
  <si>
    <t>FORNITURA QUADERNO N. 94</t>
  </si>
  <si>
    <t xml:space="preserve">B8EC9B546A </t>
  </si>
  <si>
    <t>PARERE LEGALE</t>
  </si>
  <si>
    <t xml:space="preserve">B8F7C80FD3 </t>
  </si>
  <si>
    <t xml:space="preserve">B8F7DFFBE4 </t>
  </si>
  <si>
    <t>FORNITURA CASSAFORTE</t>
  </si>
  <si>
    <t>FUSCO ROBERTO D.I.  - C.F. 08645650964</t>
  </si>
  <si>
    <t>B4DC5EB0C6</t>
  </si>
  <si>
    <t>B900C4DAE1</t>
  </si>
  <si>
    <t xml:space="preserve">SERVIZIO SERVER SMTP DEDICATO </t>
  </si>
  <si>
    <t>GENESYS INFORMATICA SRL - C.F 02002750483</t>
  </si>
  <si>
    <t xml:space="preserve">B90DC30897 </t>
  </si>
  <si>
    <t>FORNITURA TARGHE</t>
  </si>
  <si>
    <t>COARSPORT SRL - C.F. 00896310067</t>
  </si>
  <si>
    <t xml:space="preserve">B90DCBAA78 </t>
  </si>
  <si>
    <t xml:space="preserve">B90DDDC9C9 </t>
  </si>
  <si>
    <t>CANALE EUROPA. TV  - C.F.  06756250962</t>
  </si>
  <si>
    <t xml:space="preserve">B90E32AA71 </t>
  </si>
  <si>
    <t>GIANCLAUDIO NILO - C.F. NLIGCL76M27L845X</t>
  </si>
  <si>
    <t xml:space="preserve">B90E36C0EB </t>
  </si>
  <si>
    <t>CIRIACO PERRINA - C.F. PRRCRC74A09Z133O</t>
  </si>
  <si>
    <t xml:space="preserve">B90E3A1CA4 </t>
  </si>
  <si>
    <t>GAETANO CALVO - C.F. CLVGTH77C24D976P</t>
  </si>
  <si>
    <t>Quota campionato Nazionale Odcec 2025/2026 Odcec Milano</t>
  </si>
  <si>
    <t>Comitato Regionale Campania – F.I.G.C. – L.N.D.</t>
  </si>
  <si>
    <t xml:space="preserve"> B915C6120B </t>
  </si>
  <si>
    <t>B925680A16</t>
  </si>
  <si>
    <t xml:space="preserve">B9369FBF80 </t>
  </si>
  <si>
    <t>GIUSEPPE PATRONI -C.F. PTRGPP81L25E456W</t>
  </si>
  <si>
    <t>B936DC5FF8</t>
  </si>
  <si>
    <t>PANZERI MAURO -C.F. PNZMRA77C16E507I</t>
  </si>
  <si>
    <t xml:space="preserve">B936F3F7EA </t>
  </si>
  <si>
    <t>SERVIZIO COACHING PODCAST</t>
  </si>
  <si>
    <t>JESSICA FANTINATO - C.F. 06811160826</t>
  </si>
  <si>
    <t xml:space="preserve">B94DF91A7B </t>
  </si>
  <si>
    <t>SERVIZIO DI TINTEGGIATURA</t>
  </si>
  <si>
    <t xml:space="preserve">B9401949B5 </t>
  </si>
  <si>
    <t xml:space="preserve">B94E0D1290 </t>
  </si>
  <si>
    <t>FORNITURA STAMPE OPUSCOLO PREVENTIVO 2026</t>
  </si>
  <si>
    <t xml:space="preserve">B94E40466B </t>
  </si>
  <si>
    <t xml:space="preserve">B95081E12A </t>
  </si>
  <si>
    <t>GIUSEPPE LAZZANO - C.F. LZZGPP86B09E573X</t>
  </si>
  <si>
    <t xml:space="preserve">B9502CFFAA </t>
  </si>
  <si>
    <t>ANNANTONIA MAZZA - C.F. MZZNNT90C62F839V</t>
  </si>
  <si>
    <t xml:space="preserve">B955C4D99A </t>
  </si>
  <si>
    <t>GARBELLANO IVANNA - C.F. GRBVNN89E70F205Y</t>
  </si>
  <si>
    <t>Z462FA410D</t>
  </si>
  <si>
    <t>SERVIZIO DI AUSILIARIO ORGANISMO DI COMPOSIZIONE DELLA CRISI DA SOVRAINDEBITAMENTO ODCEC MILANO</t>
  </si>
  <si>
    <t>TORSELLO RENATO -C.F.- 03533660969</t>
  </si>
  <si>
    <t>ZCE346E0B0</t>
  </si>
  <si>
    <t>STUDIO LA CROCE COMMERCIALISTI S.S.T.P. -C.F. 1221344154</t>
  </si>
  <si>
    <t xml:space="preserve">B95E829401 </t>
  </si>
  <si>
    <t>SERVIZIO PUBBLICAZIONE</t>
  </si>
  <si>
    <t xml:space="preserve">B95E8E1BD6 </t>
  </si>
  <si>
    <t xml:space="preserve">B95EA07E73 </t>
  </si>
  <si>
    <t>NEGOZIO SPERLARI - C.F. 00105120190</t>
  </si>
  <si>
    <t xml:space="preserve">B97A93EC1D </t>
  </si>
  <si>
    <t>SERVICE AUDIO TECNICO</t>
  </si>
  <si>
    <t>Musicontacts SRL -C.F. 12920080962</t>
  </si>
  <si>
    <t xml:space="preserve">B97AE56039 </t>
  </si>
  <si>
    <t>SERVIZIO COORDINAZIONE ARTISTICA</t>
  </si>
  <si>
    <t>ENRICO LUIGI VANOSSI - C.F. VNSNCL66C16F205Z</t>
  </si>
  <si>
    <t>B97B4F56F9</t>
  </si>
  <si>
    <t>DATEV KOINOS SRL - C.F 03336420967</t>
  </si>
  <si>
    <t>DATEV KOINOS SRL- C.F 03336420967</t>
  </si>
  <si>
    <t>SIMPLY SRL - C.F. 04215800964</t>
  </si>
  <si>
    <t>DUECI SRL  - C.F. 12138640151</t>
  </si>
  <si>
    <t xml:space="preserve">Servizio protezione e prevenzione sicurezza;
 servizio di medicina sul lavoro; 
</t>
  </si>
  <si>
    <t>SERVIZIO MANUTENZIONE E NOLEGGIO APPARECCHIATURA SALA CORSI</t>
  </si>
  <si>
    <t>SERVIZIO MODULO INTEGRASDI</t>
  </si>
  <si>
    <t>SERVIZIO SOFTWARE CONTABILITA'</t>
  </si>
  <si>
    <t>SERVIZIO MANUTENZIONE SOFTWARE ALBO</t>
  </si>
  <si>
    <t>SERVIZIO SMALTIMENTO RIFIUTI</t>
  </si>
  <si>
    <t>ARCHIVIAZIONE DOCUMENTALE CARTACEA</t>
  </si>
  <si>
    <t>DEPOSITO DOCUMENTALE E CARTACEO</t>
  </si>
  <si>
    <t xml:space="preserve">RIVISTA IL COLLABORATORE DI STUDIO </t>
  </si>
  <si>
    <t xml:space="preserve">ABBONAMENTO FISCAL FOCUS </t>
  </si>
  <si>
    <t xml:space="preserve">ACCORDO RIVISTA GIUSLAVORISTA </t>
  </si>
  <si>
    <t xml:space="preserve">SERVIZIO HOSTESS E ASSISTENZA CONVEGNI </t>
  </si>
  <si>
    <t xml:space="preserve">B980BAD6FE </t>
  </si>
  <si>
    <t xml:space="preserve">B980D12D97 </t>
  </si>
  <si>
    <t xml:space="preserve">B980EBCD23 </t>
  </si>
  <si>
    <t xml:space="preserve">B98100B19A </t>
  </si>
  <si>
    <t>B981180568</t>
  </si>
  <si>
    <t xml:space="preserve">B981312127 </t>
  </si>
  <si>
    <t xml:space="preserve">B9818D525C </t>
  </si>
  <si>
    <t xml:space="preserve">B981E08CB9 </t>
  </si>
  <si>
    <t xml:space="preserve">B9822C9907 </t>
  </si>
  <si>
    <t xml:space="preserve">B982526C49 </t>
  </si>
  <si>
    <t>B9827656CC </t>
  </si>
  <si>
    <t xml:space="preserve">B982AFCD2C </t>
  </si>
  <si>
    <t xml:space="preserve">B982D19B9F </t>
  </si>
  <si>
    <t xml:space="preserve">B982FCA436 </t>
  </si>
  <si>
    <t xml:space="preserve">B9830CFB96 </t>
  </si>
  <si>
    <t xml:space="preserve">B983FEE60B </t>
  </si>
  <si>
    <t xml:space="preserve">B98435332B </t>
  </si>
  <si>
    <t xml:space="preserve">B9845199D0 </t>
  </si>
  <si>
    <t xml:space="preserve">B985E3E9CB </t>
  </si>
  <si>
    <t xml:space="preserve">B985F99826 </t>
  </si>
  <si>
    <t>STUDIO LEGALE ASSOCIATO DEGLI AVVOCATI ALDO TRAVI ED ELENA
TRAVI - C.F. 03388570123</t>
  </si>
  <si>
    <t xml:space="preserve">B9886235D5 </t>
  </si>
  <si>
    <t xml:space="preserve">B99A21FFC2 </t>
  </si>
  <si>
    <t>MAIA S.R.L. – C.F. 09092870964</t>
  </si>
  <si>
    <t xml:space="preserve">B9A42E084C </t>
  </si>
  <si>
    <t xml:space="preserve">B9A45986A8 </t>
  </si>
  <si>
    <t xml:space="preserve">B9A4E492CA </t>
  </si>
  <si>
    <t xml:space="preserve">B9A5001DE0 </t>
  </si>
  <si>
    <t xml:space="preserve">B9A7A8FBE4 </t>
  </si>
  <si>
    <t xml:space="preserve">B9A7C8AE47 </t>
  </si>
  <si>
    <t xml:space="preserve">B9A7E1B933 </t>
  </si>
  <si>
    <t xml:space="preserve">B9A7FFC623 </t>
  </si>
  <si>
    <t xml:space="preserve">B9A813F0B1 </t>
  </si>
  <si>
    <t xml:space="preserve">B9A82E8F65 </t>
  </si>
  <si>
    <t xml:space="preserve">B9A844F7A9 </t>
  </si>
  <si>
    <t>B9A8551C90</t>
  </si>
  <si>
    <t xml:space="preserve">B9A85E9A00 </t>
  </si>
  <si>
    <t xml:space="preserve">B9A870DAF7 </t>
  </si>
  <si>
    <t xml:space="preserve">B9A87ADEFF </t>
  </si>
  <si>
    <t xml:space="preserve">B9A88AB09F </t>
  </si>
  <si>
    <t xml:space="preserve">B9A89DEDF3 </t>
  </si>
  <si>
    <t>ALMA SPA - C.F. 00572290047</t>
  </si>
  <si>
    <t>ZUCCHETTI SRL - C.F.  02667520247</t>
  </si>
  <si>
    <t>ALESSANDRO AULETTA - C.F LTTLSN82H02F205J</t>
  </si>
  <si>
    <t>PATRIZIA MERANDA - C.F MRNPRZ70E45D086R</t>
  </si>
  <si>
    <t>MARCO GENTILE - C.F GNTMRC72P05I441Q</t>
  </si>
  <si>
    <t>MADDALENA DAL MORO - C.F DLMMDL67T48G914G</t>
  </si>
  <si>
    <t>FABRIZIO GAROFOLI - C.F GRFFRZ63M26F205D</t>
  </si>
  <si>
    <t>RENATO TORSELLO - C.F RSRNT78C14F205G</t>
  </si>
  <si>
    <t xml:space="preserve">SERVIZIO DI GESTIONE PAGHE </t>
  </si>
  <si>
    <t>POLIZZE ASSICURATIVE ANNO 2026</t>
  </si>
  <si>
    <t>fornitura software Fallco OCC per la gestione delle procedure da sovraindebitamento da parte dell'OCC</t>
  </si>
  <si>
    <t>FORNITURA SOFTWARE GDPR</t>
  </si>
  <si>
    <t>servizio assistenza e manutenzione informatica</t>
  </si>
  <si>
    <t>SERVIZIO HOSTING E ASSISTENZA E MANUTENZIONE SITO WEB</t>
  </si>
  <si>
    <t xml:space="preserve">SERVIZIO PROTOCOLLO INFORMATICO
</t>
  </si>
  <si>
    <t>COMPONENTE UAR</t>
  </si>
  <si>
    <t>AVV DORIANA MARTINI - C.F. MRTDRN45T71F205B</t>
  </si>
  <si>
    <t xml:space="preserve">SERVIZIO DI REFERENTE OCC DELL'ODCEC MI  </t>
  </si>
  <si>
    <t>SERVIZIO MANUTENZIONE PIATTAFORMA ALBO E TIROCINIO</t>
  </si>
  <si>
    <t>SERVIZIO MANUTENZIONE PIATTAFORMA CREDITI FPC</t>
  </si>
  <si>
    <t xml:space="preserve">B9B01D90C9 </t>
  </si>
  <si>
    <t xml:space="preserve">B9AC263229 </t>
  </si>
  <si>
    <t xml:space="preserve">B9AEE42645 </t>
  </si>
  <si>
    <t>B9AC5E89AE </t>
  </si>
  <si>
    <t xml:space="preserve">B9AC4BD2F2 </t>
  </si>
  <si>
    <t xml:space="preserve">B9AEB6F1A3 </t>
  </si>
  <si>
    <t>B9ABABE331 </t>
  </si>
  <si>
    <t>B9ABD3F429 </t>
  </si>
  <si>
    <t xml:space="preserve">B9AF45597E </t>
  </si>
  <si>
    <t xml:space="preserve">B9B1FADE32 </t>
  </si>
  <si>
    <t xml:space="preserve">B9B2611447 </t>
  </si>
  <si>
    <t xml:space="preserve">SERVIZIO CONSULENZA LEGALE AMMINISTRATIVISTA E SUPPORTO DISCIPLINA </t>
  </si>
  <si>
    <t xml:space="preserve">SERVIZIO CONSULENZA LEGALE AMMINISTRATIVISTA </t>
  </si>
  <si>
    <t xml:space="preserve">SERVIZIO CONSULENZA LEGALE GIUSLAVORISTA </t>
  </si>
  <si>
    <t xml:space="preserve">SERVIZIO CONSULENZA IN MATERIA PRIVACY E GDPR </t>
  </si>
  <si>
    <t xml:space="preserve">SERVIZIO IN MATERIA DI MEDIA COMMUNICATION E COMUNICAZIONE ESTERNA </t>
  </si>
  <si>
    <t xml:space="preserve">SERVIZIO CONSULENZA IN MATERIA CONTABILE E FISCALE </t>
  </si>
  <si>
    <t xml:space="preserve">SERVIZIO GRAFICA </t>
  </si>
  <si>
    <t>INCARICO DPO (DATA PROTECTION OFFICER)</t>
  </si>
  <si>
    <t>AVV. GABRIELE FAVA - C.F 03521310965</t>
  </si>
  <si>
    <t>AVV. ELISA BACHIN - C.F. BCHLSE94E58D150J</t>
  </si>
  <si>
    <t>MARIA GUADAGNO DELINAVELLI - C.F. 03556670960</t>
  </si>
  <si>
    <t>KLAUS DAVI &amp; CO. SRL - C.F. 10967450155</t>
  </si>
  <si>
    <t>B9B8636B8F</t>
  </si>
  <si>
    <t xml:space="preserve">B9B879F579 </t>
  </si>
  <si>
    <t>SILVIA TERESA TELLONI - C.F. TLLSVT78P48L319L</t>
  </si>
  <si>
    <t xml:space="preserve">B9C37D7114 </t>
  </si>
  <si>
    <t>SERVIZIO SERVICE AUDIO</t>
  </si>
  <si>
    <t>B9CA4DC84E</t>
  </si>
  <si>
    <t>B530284C95</t>
  </si>
  <si>
    <t>FORNITURA ENERGIA ELETTRICA</t>
  </si>
  <si>
    <t>IREN MERCATO S.p.A. -C.F. 02863660359</t>
  </si>
  <si>
    <t>Z4E37034BE</t>
  </si>
  <si>
    <t>SERVIZIO RETE FONIA E DATI INTERNET</t>
  </si>
  <si>
    <t>FASTWEB S.p.a. - C.F. 12878470157</t>
  </si>
  <si>
    <t xml:space="preserve">Z3D39FF978  
</t>
  </si>
  <si>
    <t>CANONE NOLEGGIO SMARPHONE  SIM</t>
  </si>
  <si>
    <t>FASTWEB -C.F.- 12878470157</t>
  </si>
  <si>
    <t>ZBD39FF9A7</t>
  </si>
  <si>
    <t>CANONE NOLEGGIO 1 SMARPHONE E 1 SIM</t>
  </si>
  <si>
    <t>ZB13B3B7AD</t>
  </si>
  <si>
    <t xml:space="preserve">SERVIZIO ATTIVAZIONE N. 4 SIM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</si>
</sst>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9" x14ac:knownFonts="1"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sz val="8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14" fontId="1" fillId="0" borderId="1" xfId="0" applyNumberFormat="1" applyFont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49" fontId="3" fillId="0" borderId="1" xfId="0" quotePrefix="1" applyNumberFormat="1" applyFont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0" fontId="7" fillId="0" borderId="1" xfId="0" applyFont="1" applyBorder="1" applyAlignment="1">
      <alignment wrapText="1"/>
    </xf>
    <xf numFmtId="164" fontId="3" fillId="0" borderId="1" xfId="0" applyNumberFormat="1" applyFont="1" applyBorder="1" applyAlignment="1">
      <alignment wrapText="1"/>
    </xf>
    <xf numFmtId="14" fontId="3" fillId="0" borderId="1" xfId="0" applyNumberFormat="1" applyFont="1" applyBorder="1" applyAlignment="1">
      <alignment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14" fontId="1" fillId="0" borderId="1" xfId="0" applyNumberFormat="1" applyFont="1" applyBorder="1" applyAlignment="1">
      <alignment horizontal="right" wrapText="1"/>
    </xf>
    <xf numFmtId="14" fontId="2" fillId="0" borderId="1" xfId="0" applyNumberFormat="1" applyFont="1" applyBorder="1" applyAlignment="1">
      <alignment horizontal="right" wrapText="1"/>
    </xf>
    <xf numFmtId="14" fontId="2" fillId="0" borderId="1" xfId="0" applyNumberFormat="1" applyFont="1" applyBorder="1" applyAlignment="1">
      <alignment vertical="center" wrapText="1"/>
    </xf>
    <xf numFmtId="49" fontId="2" fillId="0" borderId="0" xfId="0" applyNumberFormat="1" applyFont="1" applyAlignment="1">
      <alignment wrapText="1"/>
    </xf>
    <xf numFmtId="49" fontId="2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>
      <alignment wrapText="1"/>
    </xf>
    <xf numFmtId="164" fontId="2" fillId="0" borderId="2" xfId="0" applyNumberFormat="1" applyFont="1" applyBorder="1" applyAlignment="1">
      <alignment wrapText="1"/>
    </xf>
    <xf numFmtId="14" fontId="2" fillId="0" borderId="2" xfId="0" applyNumberFormat="1" applyFont="1" applyBorder="1" applyAlignment="1">
      <alignment wrapText="1"/>
    </xf>
    <xf numFmtId="14" fontId="3" fillId="0" borderId="2" xfId="0" applyNumberFormat="1" applyFont="1" applyBorder="1" applyAlignment="1">
      <alignment wrapText="1"/>
    </xf>
    <xf numFmtId="49" fontId="8" fillId="0" borderId="1" xfId="0" applyNumberFormat="1" applyFont="1" applyBorder="1" applyAlignment="1">
      <alignment wrapText="1"/>
    </xf>
    <xf numFmtId="49" fontId="1" fillId="0" borderId="1" xfId="0" applyNumberFormat="1" applyFont="1" applyBorder="1" applyAlignment="1">
      <alignment wrapText="1"/>
    </xf>
    <xf numFmtId="49" fontId="3" fillId="0" borderId="1" xfId="0" applyNumberFormat="1" applyFont="1" applyFill="1" applyBorder="1" applyAlignment="1">
      <alignment wrapText="1"/>
    </xf>
    <xf numFmtId="164" fontId="3" fillId="0" borderId="1" xfId="0" applyNumberFormat="1" applyFont="1" applyFill="1" applyBorder="1" applyAlignment="1">
      <alignment wrapText="1"/>
    </xf>
    <xf numFmtId="14" fontId="3" fillId="0" borderId="1" xfId="0" applyNumberFormat="1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</cellXfs>
  <cellStyles count="1">
    <cellStyle name="Normale" xfId="0" builtinId="0"/>
  </cellStyles>
  <dxfs count="18"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CC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8"/>
  <sheetViews>
    <sheetView tabSelected="1" topLeftCell="D1" zoomScale="90" zoomScaleNormal="90" workbookViewId="0">
      <pane ySplit="1" topLeftCell="A2" activePane="bottomLeft" state="frozen"/>
      <selection pane="bottomLeft" activeCell="L258" sqref="L258"/>
    </sheetView>
  </sheetViews>
  <sheetFormatPr defaultColWidth="49.1796875" defaultRowHeight="11.5" x14ac:dyDescent="0.25"/>
  <cols>
    <col min="1" max="1" width="12.1796875" style="3" customWidth="1"/>
    <col min="2" max="2" width="16.1796875" style="21" customWidth="1"/>
    <col min="3" max="3" width="17.54296875" style="3" customWidth="1"/>
    <col min="4" max="4" width="49.1796875" style="3" customWidth="1"/>
    <col min="5" max="5" width="14.1796875" style="3" customWidth="1"/>
    <col min="6" max="6" width="35.1796875" style="3" customWidth="1"/>
    <col min="7" max="7" width="28.453125" style="27" customWidth="1"/>
    <col min="8" max="8" width="21.54296875" style="4" customWidth="1"/>
    <col min="9" max="9" width="18.54296875" style="5" customWidth="1"/>
    <col min="10" max="10" width="17.54296875" style="6" customWidth="1"/>
    <col min="11" max="11" width="20.54296875" style="4" customWidth="1"/>
    <col min="12" max="16384" width="49.1796875" style="7"/>
  </cols>
  <sheetData>
    <row r="1" spans="1:11" s="16" customFormat="1" ht="34.5" x14ac:dyDescent="0.35">
      <c r="A1" s="13" t="s">
        <v>0</v>
      </c>
      <c r="B1" s="13" t="s">
        <v>1</v>
      </c>
      <c r="C1" s="14" t="s">
        <v>2</v>
      </c>
      <c r="D1" s="14" t="s">
        <v>3</v>
      </c>
      <c r="E1" s="13" t="s">
        <v>4</v>
      </c>
      <c r="F1" s="14" t="s">
        <v>5</v>
      </c>
      <c r="G1" s="14" t="s">
        <v>6</v>
      </c>
      <c r="H1" s="15" t="s">
        <v>7</v>
      </c>
      <c r="I1" s="14" t="s">
        <v>8</v>
      </c>
      <c r="J1" s="14" t="s">
        <v>9</v>
      </c>
      <c r="K1" s="13" t="s">
        <v>10</v>
      </c>
    </row>
    <row r="2" spans="1:11" ht="23" x14ac:dyDescent="0.25">
      <c r="A2" s="1" t="s">
        <v>17</v>
      </c>
      <c r="B2" s="2" t="s">
        <v>11</v>
      </c>
      <c r="C2" s="3" t="s">
        <v>12</v>
      </c>
      <c r="D2" s="3" t="s">
        <v>18</v>
      </c>
      <c r="E2" s="3" t="s">
        <v>14</v>
      </c>
      <c r="F2" s="1" t="s">
        <v>19</v>
      </c>
      <c r="G2" s="1" t="s">
        <v>19</v>
      </c>
      <c r="H2" s="9">
        <v>16000</v>
      </c>
      <c r="I2" s="5">
        <v>44927</v>
      </c>
      <c r="J2" s="6">
        <v>46022</v>
      </c>
      <c r="K2" s="4">
        <v>2580</v>
      </c>
    </row>
    <row r="3" spans="1:11" ht="23" x14ac:dyDescent="0.25">
      <c r="A3" s="1" t="s">
        <v>20</v>
      </c>
      <c r="B3" s="2" t="s">
        <v>11</v>
      </c>
      <c r="C3" s="3" t="s">
        <v>12</v>
      </c>
      <c r="D3" s="3" t="s">
        <v>21</v>
      </c>
      <c r="E3" s="3" t="s">
        <v>14</v>
      </c>
      <c r="F3" s="1" t="s">
        <v>22</v>
      </c>
      <c r="G3" s="1" t="s">
        <v>22</v>
      </c>
      <c r="H3" s="4">
        <v>10000</v>
      </c>
      <c r="I3" s="5">
        <v>44835</v>
      </c>
      <c r="J3" s="6">
        <v>45930</v>
      </c>
      <c r="K3" s="4">
        <v>1062.08</v>
      </c>
    </row>
    <row r="4" spans="1:11" ht="34.5" x14ac:dyDescent="0.25">
      <c r="A4" s="1" t="s">
        <v>23</v>
      </c>
      <c r="B4" s="2" t="s">
        <v>11</v>
      </c>
      <c r="C4" s="3" t="s">
        <v>12</v>
      </c>
      <c r="D4" s="3" t="s">
        <v>24</v>
      </c>
      <c r="E4" s="3" t="s">
        <v>14</v>
      </c>
      <c r="F4" s="2" t="s">
        <v>22</v>
      </c>
      <c r="G4" s="2" t="s">
        <v>22</v>
      </c>
      <c r="H4" s="4">
        <v>10000</v>
      </c>
      <c r="I4" s="5">
        <v>45931</v>
      </c>
      <c r="J4" s="6">
        <v>47026</v>
      </c>
      <c r="K4" s="4">
        <v>770.08</v>
      </c>
    </row>
    <row r="5" spans="1:11" ht="23" x14ac:dyDescent="0.25">
      <c r="A5" s="1" t="s">
        <v>25</v>
      </c>
      <c r="B5" s="2" t="s">
        <v>11</v>
      </c>
      <c r="C5" s="3" t="s">
        <v>12</v>
      </c>
      <c r="D5" s="3" t="s">
        <v>26</v>
      </c>
      <c r="E5" s="3" t="s">
        <v>14</v>
      </c>
      <c r="F5" s="1" t="s">
        <v>27</v>
      </c>
      <c r="G5" s="1" t="s">
        <v>27</v>
      </c>
      <c r="H5" s="4">
        <v>12000</v>
      </c>
      <c r="I5" s="5">
        <v>45536</v>
      </c>
      <c r="J5" s="6">
        <v>46235</v>
      </c>
      <c r="K5" s="4">
        <v>3850.02</v>
      </c>
    </row>
    <row r="6" spans="1:11" ht="23" x14ac:dyDescent="0.25">
      <c r="A6" s="1" t="s">
        <v>29</v>
      </c>
      <c r="B6" s="2" t="s">
        <v>11</v>
      </c>
      <c r="C6" s="3" t="s">
        <v>12</v>
      </c>
      <c r="D6" s="3" t="s">
        <v>30</v>
      </c>
      <c r="E6" s="3" t="s">
        <v>14</v>
      </c>
      <c r="F6" s="1" t="s">
        <v>31</v>
      </c>
      <c r="G6" s="1" t="s">
        <v>31</v>
      </c>
      <c r="H6" s="4">
        <v>400</v>
      </c>
      <c r="I6" s="5">
        <v>45912</v>
      </c>
      <c r="J6" s="6">
        <v>45922</v>
      </c>
      <c r="K6" s="4">
        <v>400</v>
      </c>
    </row>
    <row r="7" spans="1:11" ht="23" x14ac:dyDescent="0.25">
      <c r="A7" s="1" t="s">
        <v>32</v>
      </c>
      <c r="B7" s="2" t="s">
        <v>11</v>
      </c>
      <c r="C7" s="3" t="s">
        <v>12</v>
      </c>
      <c r="D7" s="3" t="s">
        <v>33</v>
      </c>
      <c r="E7" s="3" t="s">
        <v>14</v>
      </c>
      <c r="F7" s="1" t="s">
        <v>34</v>
      </c>
      <c r="G7" s="1" t="s">
        <v>34</v>
      </c>
      <c r="H7" s="4">
        <v>20000</v>
      </c>
      <c r="I7" s="6">
        <v>45292</v>
      </c>
      <c r="J7" s="6">
        <v>45838</v>
      </c>
      <c r="K7" s="4">
        <v>2002</v>
      </c>
    </row>
    <row r="8" spans="1:11" ht="23" x14ac:dyDescent="0.25">
      <c r="A8" s="1" t="s">
        <v>35</v>
      </c>
      <c r="B8" s="2" t="s">
        <v>11</v>
      </c>
      <c r="C8" s="3" t="s">
        <v>12</v>
      </c>
      <c r="D8" s="3" t="s">
        <v>36</v>
      </c>
      <c r="E8" s="3" t="s">
        <v>14</v>
      </c>
      <c r="F8" s="1" t="s">
        <v>37</v>
      </c>
      <c r="G8" s="1" t="s">
        <v>37</v>
      </c>
      <c r="H8" s="4">
        <v>3500</v>
      </c>
      <c r="I8" s="5">
        <v>45628</v>
      </c>
      <c r="J8" s="6">
        <v>46022</v>
      </c>
      <c r="K8" s="4">
        <v>0</v>
      </c>
    </row>
    <row r="9" spans="1:11" ht="23" x14ac:dyDescent="0.25">
      <c r="A9" s="1" t="s">
        <v>41</v>
      </c>
      <c r="B9" s="2" t="s">
        <v>11</v>
      </c>
      <c r="C9" s="3" t="s">
        <v>12</v>
      </c>
      <c r="D9" s="3" t="s">
        <v>42</v>
      </c>
      <c r="E9" s="3" t="s">
        <v>14</v>
      </c>
      <c r="F9" s="1" t="s">
        <v>43</v>
      </c>
      <c r="G9" s="1" t="s">
        <v>43</v>
      </c>
      <c r="H9" s="4">
        <v>500</v>
      </c>
      <c r="I9" s="5">
        <v>45905</v>
      </c>
      <c r="J9" s="5">
        <v>45905</v>
      </c>
      <c r="K9" s="4">
        <v>424.32</v>
      </c>
    </row>
    <row r="10" spans="1:11" ht="23" x14ac:dyDescent="0.25">
      <c r="A10" s="1" t="s">
        <v>44</v>
      </c>
      <c r="B10" s="2" t="s">
        <v>11</v>
      </c>
      <c r="C10" s="3" t="s">
        <v>12</v>
      </c>
      <c r="D10" s="3" t="s">
        <v>45</v>
      </c>
      <c r="E10" s="3" t="s">
        <v>14</v>
      </c>
      <c r="F10" s="1" t="s">
        <v>46</v>
      </c>
      <c r="G10" s="1" t="s">
        <v>46</v>
      </c>
      <c r="H10" s="4">
        <v>1500</v>
      </c>
      <c r="I10" s="5">
        <v>45292</v>
      </c>
      <c r="J10" s="6">
        <v>45657</v>
      </c>
      <c r="K10" s="4">
        <v>21.6</v>
      </c>
    </row>
    <row r="11" spans="1:11" ht="23" x14ac:dyDescent="0.25">
      <c r="A11" s="1" t="s">
        <v>47</v>
      </c>
      <c r="B11" s="2" t="s">
        <v>11</v>
      </c>
      <c r="C11" s="3" t="s">
        <v>12</v>
      </c>
      <c r="D11" s="3" t="s">
        <v>48</v>
      </c>
      <c r="E11" s="3" t="s">
        <v>14</v>
      </c>
      <c r="F11" s="1" t="s">
        <v>46</v>
      </c>
      <c r="G11" s="1" t="s">
        <v>46</v>
      </c>
      <c r="H11" s="4">
        <v>1500</v>
      </c>
      <c r="I11" s="5">
        <v>45658</v>
      </c>
      <c r="J11" s="6">
        <v>46022</v>
      </c>
      <c r="K11" s="4">
        <v>14.4</v>
      </c>
    </row>
    <row r="12" spans="1:11" ht="23" x14ac:dyDescent="0.25">
      <c r="A12" s="1" t="s">
        <v>49</v>
      </c>
      <c r="B12" s="2" t="s">
        <v>11</v>
      </c>
      <c r="C12" s="3" t="s">
        <v>12</v>
      </c>
      <c r="D12" s="3" t="s">
        <v>50</v>
      </c>
      <c r="E12" s="3" t="s">
        <v>14</v>
      </c>
      <c r="F12" s="1" t="s">
        <v>51</v>
      </c>
      <c r="G12" s="1" t="s">
        <v>51</v>
      </c>
      <c r="H12" s="4">
        <v>5000</v>
      </c>
      <c r="I12" s="6">
        <v>45292</v>
      </c>
      <c r="J12" s="6">
        <v>46022</v>
      </c>
      <c r="K12" s="4">
        <v>999.99</v>
      </c>
    </row>
    <row r="13" spans="1:11" ht="23" x14ac:dyDescent="0.25">
      <c r="A13" s="1" t="s">
        <v>52</v>
      </c>
      <c r="B13" s="2" t="s">
        <v>11</v>
      </c>
      <c r="C13" s="3" t="s">
        <v>12</v>
      </c>
      <c r="D13" s="3" t="s">
        <v>53</v>
      </c>
      <c r="E13" s="3" t="s">
        <v>14</v>
      </c>
      <c r="F13" s="1" t="s">
        <v>54</v>
      </c>
      <c r="G13" s="1" t="s">
        <v>54</v>
      </c>
      <c r="H13" s="4">
        <v>52000</v>
      </c>
      <c r="I13" s="5">
        <v>45292</v>
      </c>
      <c r="J13" s="6">
        <v>46022</v>
      </c>
      <c r="K13" s="4">
        <v>12999.99</v>
      </c>
    </row>
    <row r="14" spans="1:11" ht="23" x14ac:dyDescent="0.25">
      <c r="A14" s="1" t="s">
        <v>55</v>
      </c>
      <c r="B14" s="2">
        <v>6033990968</v>
      </c>
      <c r="C14" s="3" t="s">
        <v>12</v>
      </c>
      <c r="D14" s="3" t="s">
        <v>56</v>
      </c>
      <c r="E14" s="3" t="s">
        <v>14</v>
      </c>
      <c r="F14" s="1" t="s">
        <v>57</v>
      </c>
      <c r="G14" s="1" t="s">
        <v>57</v>
      </c>
      <c r="H14" s="4">
        <v>60000</v>
      </c>
      <c r="I14" s="5">
        <v>45292</v>
      </c>
      <c r="J14" s="6">
        <v>46022</v>
      </c>
      <c r="K14" s="4">
        <v>15000</v>
      </c>
    </row>
    <row r="15" spans="1:11" ht="23" x14ac:dyDescent="0.25">
      <c r="A15" s="1" t="s">
        <v>58</v>
      </c>
      <c r="B15" s="2" t="s">
        <v>11</v>
      </c>
      <c r="C15" s="3" t="s">
        <v>12</v>
      </c>
      <c r="D15" s="3" t="s">
        <v>59</v>
      </c>
      <c r="E15" s="3" t="s">
        <v>14</v>
      </c>
      <c r="F15" s="1" t="s">
        <v>60</v>
      </c>
      <c r="G15" s="1" t="s">
        <v>60</v>
      </c>
      <c r="H15" s="4">
        <v>5000</v>
      </c>
      <c r="I15" s="5">
        <v>45825</v>
      </c>
      <c r="J15" s="5">
        <v>45930</v>
      </c>
      <c r="K15" s="11">
        <v>5750</v>
      </c>
    </row>
    <row r="16" spans="1:11" ht="23" x14ac:dyDescent="0.25">
      <c r="A16" s="1" t="s">
        <v>61</v>
      </c>
      <c r="B16" s="2" t="s">
        <v>11</v>
      </c>
      <c r="C16" s="3" t="s">
        <v>12</v>
      </c>
      <c r="D16" s="3" t="s">
        <v>62</v>
      </c>
      <c r="E16" s="3" t="s">
        <v>14</v>
      </c>
      <c r="F16" s="1" t="s">
        <v>60</v>
      </c>
      <c r="G16" s="1" t="s">
        <v>60</v>
      </c>
      <c r="H16" s="4">
        <v>6000</v>
      </c>
      <c r="I16" s="5">
        <v>45832</v>
      </c>
      <c r="J16" s="6">
        <v>45901</v>
      </c>
      <c r="K16" s="11">
        <v>6325</v>
      </c>
    </row>
    <row r="17" spans="1:11" ht="23" x14ac:dyDescent="0.25">
      <c r="A17" s="8" t="s">
        <v>63</v>
      </c>
      <c r="B17" s="2" t="s">
        <v>11</v>
      </c>
      <c r="C17" s="3" t="s">
        <v>12</v>
      </c>
      <c r="D17" s="3" t="s">
        <v>64</v>
      </c>
      <c r="E17" s="3" t="s">
        <v>14</v>
      </c>
      <c r="F17" s="1" t="s">
        <v>60</v>
      </c>
      <c r="G17" s="1" t="s">
        <v>60</v>
      </c>
      <c r="H17" s="4">
        <v>10000</v>
      </c>
      <c r="I17" s="5">
        <v>45870</v>
      </c>
      <c r="J17" s="6">
        <v>45961</v>
      </c>
      <c r="K17" s="11">
        <v>13680</v>
      </c>
    </row>
    <row r="18" spans="1:11" ht="23" x14ac:dyDescent="0.25">
      <c r="A18" s="1" t="s">
        <v>65</v>
      </c>
      <c r="B18" s="2" t="s">
        <v>11</v>
      </c>
      <c r="C18" s="3" t="s">
        <v>12</v>
      </c>
      <c r="D18" s="1" t="s">
        <v>66</v>
      </c>
      <c r="E18" s="3" t="s">
        <v>14</v>
      </c>
      <c r="F18" s="1" t="s">
        <v>67</v>
      </c>
      <c r="G18" s="1" t="s">
        <v>67</v>
      </c>
      <c r="H18" s="4">
        <v>50000</v>
      </c>
      <c r="I18" s="5">
        <v>45292</v>
      </c>
      <c r="J18" s="6">
        <v>46022</v>
      </c>
      <c r="K18" s="4">
        <v>12500.01</v>
      </c>
    </row>
    <row r="19" spans="1:11" ht="23" x14ac:dyDescent="0.25">
      <c r="A19" s="1" t="s">
        <v>68</v>
      </c>
      <c r="B19" s="2" t="s">
        <v>11</v>
      </c>
      <c r="C19" s="3" t="s">
        <v>12</v>
      </c>
      <c r="D19" s="1" t="s">
        <v>69</v>
      </c>
      <c r="E19" s="3" t="s">
        <v>14</v>
      </c>
      <c r="F19" s="1" t="s">
        <v>67</v>
      </c>
      <c r="G19" s="1" t="s">
        <v>67</v>
      </c>
      <c r="H19" s="4">
        <v>20000</v>
      </c>
      <c r="I19" s="5">
        <v>45292</v>
      </c>
      <c r="J19" s="6">
        <v>46022</v>
      </c>
      <c r="K19" s="4">
        <v>3999.99</v>
      </c>
    </row>
    <row r="20" spans="1:11" ht="23" x14ac:dyDescent="0.25">
      <c r="A20" s="1" t="s">
        <v>70</v>
      </c>
      <c r="B20" s="2" t="s">
        <v>11</v>
      </c>
      <c r="C20" s="3" t="s">
        <v>12</v>
      </c>
      <c r="D20" s="3" t="s">
        <v>71</v>
      </c>
      <c r="E20" s="3" t="s">
        <v>14</v>
      </c>
      <c r="F20" s="1" t="s">
        <v>72</v>
      </c>
      <c r="G20" s="1" t="s">
        <v>72</v>
      </c>
      <c r="H20" s="4">
        <v>10000</v>
      </c>
      <c r="I20" s="5">
        <v>45658</v>
      </c>
      <c r="J20" s="6">
        <v>46022</v>
      </c>
      <c r="K20" s="4">
        <v>742.35</v>
      </c>
    </row>
    <row r="21" spans="1:11" ht="23" x14ac:dyDescent="0.25">
      <c r="A21" s="1" t="s">
        <v>75</v>
      </c>
      <c r="B21" s="2" t="s">
        <v>11</v>
      </c>
      <c r="C21" s="3" t="s">
        <v>12</v>
      </c>
      <c r="D21" s="3" t="s">
        <v>76</v>
      </c>
      <c r="E21" s="3" t="s">
        <v>14</v>
      </c>
      <c r="F21" s="1" t="s">
        <v>77</v>
      </c>
      <c r="G21" s="1" t="s">
        <v>77</v>
      </c>
      <c r="H21" s="4">
        <v>6500</v>
      </c>
      <c r="I21" s="5">
        <v>45903</v>
      </c>
      <c r="J21" s="6">
        <v>45923</v>
      </c>
      <c r="K21" s="4">
        <v>6500</v>
      </c>
    </row>
    <row r="22" spans="1:11" ht="23" x14ac:dyDescent="0.25">
      <c r="A22" s="1" t="s">
        <v>80</v>
      </c>
      <c r="B22" s="2" t="s">
        <v>11</v>
      </c>
      <c r="C22" s="3" t="s">
        <v>12</v>
      </c>
      <c r="D22" s="3" t="s">
        <v>78</v>
      </c>
      <c r="E22" s="3" t="s">
        <v>14</v>
      </c>
      <c r="F22" s="1" t="s">
        <v>79</v>
      </c>
      <c r="G22" s="1" t="s">
        <v>79</v>
      </c>
      <c r="H22" s="4">
        <v>13000</v>
      </c>
      <c r="I22" s="5">
        <v>45689</v>
      </c>
      <c r="J22" s="6">
        <v>46053</v>
      </c>
      <c r="K22" s="4">
        <v>3465.01</v>
      </c>
    </row>
    <row r="23" spans="1:11" ht="23" x14ac:dyDescent="0.25">
      <c r="A23" s="1" t="s">
        <v>84</v>
      </c>
      <c r="B23" s="2" t="s">
        <v>11</v>
      </c>
      <c r="C23" s="3" t="s">
        <v>12</v>
      </c>
      <c r="D23" s="3" t="s">
        <v>82</v>
      </c>
      <c r="E23" s="3" t="s">
        <v>14</v>
      </c>
      <c r="F23" s="1" t="s">
        <v>83</v>
      </c>
      <c r="G23" s="1" t="s">
        <v>83</v>
      </c>
      <c r="H23" s="4">
        <v>550</v>
      </c>
      <c r="I23" s="5">
        <v>45866</v>
      </c>
      <c r="J23" s="5">
        <v>45866</v>
      </c>
      <c r="K23" s="4">
        <v>364</v>
      </c>
    </row>
    <row r="24" spans="1:11" ht="23" x14ac:dyDescent="0.25">
      <c r="A24" s="1" t="s">
        <v>85</v>
      </c>
      <c r="B24" s="2" t="s">
        <v>11</v>
      </c>
      <c r="C24" s="3" t="s">
        <v>12</v>
      </c>
      <c r="D24" s="3" t="s">
        <v>82</v>
      </c>
      <c r="E24" s="3" t="s">
        <v>14</v>
      </c>
      <c r="F24" s="1" t="s">
        <v>83</v>
      </c>
      <c r="G24" s="1" t="s">
        <v>83</v>
      </c>
      <c r="H24" s="4">
        <v>1000</v>
      </c>
      <c r="I24" s="5">
        <v>45898</v>
      </c>
      <c r="J24" s="5">
        <v>45898</v>
      </c>
      <c r="K24" s="4">
        <v>357.5</v>
      </c>
    </row>
    <row r="25" spans="1:11" ht="23" x14ac:dyDescent="0.25">
      <c r="A25" s="1" t="s">
        <v>88</v>
      </c>
      <c r="B25" s="2" t="s">
        <v>11</v>
      </c>
      <c r="C25" s="3" t="s">
        <v>12</v>
      </c>
      <c r="D25" s="3" t="s">
        <v>86</v>
      </c>
      <c r="E25" s="3" t="s">
        <v>14</v>
      </c>
      <c r="F25" s="1" t="s">
        <v>87</v>
      </c>
      <c r="G25" s="1" t="s">
        <v>87</v>
      </c>
      <c r="H25" s="4">
        <v>25000</v>
      </c>
      <c r="I25" s="12">
        <v>45658</v>
      </c>
      <c r="J25" s="12">
        <v>46022</v>
      </c>
      <c r="K25" s="4">
        <v>10000</v>
      </c>
    </row>
    <row r="26" spans="1:11" ht="23" x14ac:dyDescent="0.25">
      <c r="A26" s="1" t="s">
        <v>89</v>
      </c>
      <c r="B26" s="2" t="s">
        <v>11</v>
      </c>
      <c r="C26" s="3" t="s">
        <v>12</v>
      </c>
      <c r="D26" s="3" t="s">
        <v>90</v>
      </c>
      <c r="E26" s="3" t="s">
        <v>14</v>
      </c>
      <c r="F26" s="1" t="s">
        <v>91</v>
      </c>
      <c r="G26" s="1" t="s">
        <v>91</v>
      </c>
      <c r="H26" s="4">
        <v>500</v>
      </c>
      <c r="I26" s="5">
        <v>45860</v>
      </c>
      <c r="J26" s="6">
        <v>45869</v>
      </c>
      <c r="K26" s="4">
        <v>500</v>
      </c>
    </row>
    <row r="27" spans="1:11" ht="23" x14ac:dyDescent="0.25">
      <c r="A27" s="1" t="s">
        <v>93</v>
      </c>
      <c r="B27" s="2" t="s">
        <v>11</v>
      </c>
      <c r="C27" s="3" t="s">
        <v>12</v>
      </c>
      <c r="D27" s="3" t="s">
        <v>94</v>
      </c>
      <c r="E27" s="3" t="s">
        <v>14</v>
      </c>
      <c r="F27" s="1" t="s">
        <v>92</v>
      </c>
      <c r="G27" s="1" t="s">
        <v>92</v>
      </c>
      <c r="H27" s="4">
        <v>1000</v>
      </c>
      <c r="I27" s="5">
        <v>45947</v>
      </c>
      <c r="J27" s="6">
        <v>45947</v>
      </c>
      <c r="K27" s="4">
        <v>1000</v>
      </c>
    </row>
    <row r="28" spans="1:11" ht="23" x14ac:dyDescent="0.25">
      <c r="A28" s="1" t="s">
        <v>97</v>
      </c>
      <c r="B28" s="2" t="s">
        <v>11</v>
      </c>
      <c r="C28" s="3" t="s">
        <v>12</v>
      </c>
      <c r="D28" s="1" t="s">
        <v>98</v>
      </c>
      <c r="E28" s="3" t="s">
        <v>14</v>
      </c>
      <c r="F28" s="1" t="s">
        <v>96</v>
      </c>
      <c r="G28" s="1" t="s">
        <v>96</v>
      </c>
      <c r="H28" s="4">
        <v>2100</v>
      </c>
      <c r="I28" s="5">
        <v>45658</v>
      </c>
      <c r="J28" s="6">
        <v>46022</v>
      </c>
      <c r="K28" s="4">
        <v>1500</v>
      </c>
    </row>
    <row r="29" spans="1:11" ht="23" x14ac:dyDescent="0.25">
      <c r="A29" s="1" t="s">
        <v>99</v>
      </c>
      <c r="B29" s="2" t="s">
        <v>11</v>
      </c>
      <c r="C29" s="3" t="s">
        <v>12</v>
      </c>
      <c r="D29" s="1" t="s">
        <v>100</v>
      </c>
      <c r="E29" s="3" t="s">
        <v>14</v>
      </c>
      <c r="F29" s="1" t="s">
        <v>96</v>
      </c>
      <c r="G29" s="1" t="s">
        <v>96</v>
      </c>
      <c r="H29" s="4">
        <v>10000</v>
      </c>
      <c r="I29" s="5">
        <v>45658</v>
      </c>
      <c r="J29" s="6">
        <v>46022</v>
      </c>
      <c r="K29" s="4">
        <v>4047.5</v>
      </c>
    </row>
    <row r="30" spans="1:11" ht="23" x14ac:dyDescent="0.25">
      <c r="A30" s="1" t="s">
        <v>101</v>
      </c>
      <c r="B30" s="2" t="s">
        <v>11</v>
      </c>
      <c r="C30" s="3" t="s">
        <v>12</v>
      </c>
      <c r="D30" s="3" t="s">
        <v>102</v>
      </c>
      <c r="E30" s="3" t="s">
        <v>14</v>
      </c>
      <c r="F30" s="1" t="s">
        <v>96</v>
      </c>
      <c r="G30" s="1" t="s">
        <v>96</v>
      </c>
      <c r="H30" s="4">
        <v>650</v>
      </c>
      <c r="I30" s="5">
        <v>45823</v>
      </c>
      <c r="J30" s="6">
        <v>46187</v>
      </c>
      <c r="K30" s="4">
        <v>0</v>
      </c>
    </row>
    <row r="31" spans="1:11" ht="23" x14ac:dyDescent="0.25">
      <c r="A31" s="1" t="s">
        <v>104</v>
      </c>
      <c r="B31" s="2" t="s">
        <v>11</v>
      </c>
      <c r="C31" s="3" t="s">
        <v>12</v>
      </c>
      <c r="D31" s="3" t="s">
        <v>105</v>
      </c>
      <c r="E31" s="3" t="s">
        <v>14</v>
      </c>
      <c r="F31" s="1" t="s">
        <v>96</v>
      </c>
      <c r="G31" s="1" t="s">
        <v>96</v>
      </c>
      <c r="H31" s="4">
        <v>2000</v>
      </c>
      <c r="I31" s="5">
        <v>45870</v>
      </c>
      <c r="J31" s="6">
        <v>46234</v>
      </c>
      <c r="K31" s="4">
        <v>2000</v>
      </c>
    </row>
    <row r="32" spans="1:11" ht="23" x14ac:dyDescent="0.25">
      <c r="A32" s="1" t="s">
        <v>106</v>
      </c>
      <c r="B32" s="2" t="s">
        <v>11</v>
      </c>
      <c r="C32" s="3" t="s">
        <v>12</v>
      </c>
      <c r="D32" s="1" t="s">
        <v>107</v>
      </c>
      <c r="E32" s="3" t="s">
        <v>14</v>
      </c>
      <c r="F32" s="1" t="s">
        <v>96</v>
      </c>
      <c r="G32" s="1" t="s">
        <v>96</v>
      </c>
      <c r="H32" s="4">
        <v>18000</v>
      </c>
      <c r="I32" s="5">
        <v>45658</v>
      </c>
      <c r="J32" s="6">
        <v>46022</v>
      </c>
      <c r="K32" s="4">
        <v>10500</v>
      </c>
    </row>
    <row r="33" spans="1:11" ht="23" x14ac:dyDescent="0.25">
      <c r="A33" s="1" t="s">
        <v>108</v>
      </c>
      <c r="B33" s="2" t="s">
        <v>11</v>
      </c>
      <c r="C33" s="3" t="s">
        <v>12</v>
      </c>
      <c r="D33" s="3" t="s">
        <v>109</v>
      </c>
      <c r="E33" s="3" t="s">
        <v>14</v>
      </c>
      <c r="F33" s="1" t="s">
        <v>96</v>
      </c>
      <c r="G33" s="1" t="s">
        <v>96</v>
      </c>
      <c r="H33" s="4">
        <v>5000</v>
      </c>
      <c r="I33" s="5">
        <v>45876</v>
      </c>
      <c r="J33" s="6">
        <v>46240</v>
      </c>
      <c r="K33" s="4">
        <v>5000</v>
      </c>
    </row>
    <row r="34" spans="1:11" ht="23" x14ac:dyDescent="0.25">
      <c r="A34" s="1" t="s">
        <v>110</v>
      </c>
      <c r="B34" s="2" t="s">
        <v>11</v>
      </c>
      <c r="C34" s="3" t="s">
        <v>12</v>
      </c>
      <c r="D34" s="3" t="s">
        <v>111</v>
      </c>
      <c r="E34" s="3" t="s">
        <v>14</v>
      </c>
      <c r="F34" s="1" t="s">
        <v>96</v>
      </c>
      <c r="G34" s="1" t="s">
        <v>96</v>
      </c>
      <c r="H34" s="4">
        <v>85</v>
      </c>
      <c r="I34" s="5">
        <v>45870</v>
      </c>
      <c r="J34" s="6">
        <v>46234</v>
      </c>
      <c r="K34" s="4">
        <v>35.42</v>
      </c>
    </row>
    <row r="35" spans="1:11" ht="23" x14ac:dyDescent="0.25">
      <c r="A35" s="1" t="s">
        <v>112</v>
      </c>
      <c r="B35" s="2" t="s">
        <v>11</v>
      </c>
      <c r="C35" s="3" t="s">
        <v>12</v>
      </c>
      <c r="D35" s="3" t="s">
        <v>103</v>
      </c>
      <c r="E35" s="3" t="s">
        <v>14</v>
      </c>
      <c r="F35" s="1" t="s">
        <v>96</v>
      </c>
      <c r="G35" s="1" t="s">
        <v>96</v>
      </c>
      <c r="H35" s="4">
        <v>21000</v>
      </c>
      <c r="I35" s="6">
        <v>45658</v>
      </c>
      <c r="J35" s="6">
        <v>46022</v>
      </c>
      <c r="K35" s="4">
        <v>21000</v>
      </c>
    </row>
    <row r="36" spans="1:11" ht="23" x14ac:dyDescent="0.25">
      <c r="A36" s="1" t="s">
        <v>113</v>
      </c>
      <c r="B36" s="2" t="s">
        <v>11</v>
      </c>
      <c r="C36" s="3" t="s">
        <v>12</v>
      </c>
      <c r="D36" s="3" t="s">
        <v>114</v>
      </c>
      <c r="E36" s="3" t="s">
        <v>14</v>
      </c>
      <c r="F36" s="7" t="s">
        <v>96</v>
      </c>
      <c r="G36" s="7" t="s">
        <v>96</v>
      </c>
      <c r="H36" s="4">
        <v>1000</v>
      </c>
      <c r="I36" s="5">
        <v>44989</v>
      </c>
      <c r="J36" s="6">
        <v>45264</v>
      </c>
      <c r="K36" s="4">
        <v>990</v>
      </c>
    </row>
    <row r="37" spans="1:11" ht="23" x14ac:dyDescent="0.25">
      <c r="A37" s="1" t="s">
        <v>117</v>
      </c>
      <c r="B37" s="2" t="s">
        <v>11</v>
      </c>
      <c r="C37" s="3" t="s">
        <v>12</v>
      </c>
      <c r="D37" s="3" t="s">
        <v>118</v>
      </c>
      <c r="E37" s="3" t="s">
        <v>14</v>
      </c>
      <c r="F37" s="1" t="s">
        <v>119</v>
      </c>
      <c r="G37" s="1" t="s">
        <v>119</v>
      </c>
      <c r="H37" s="4">
        <v>10000</v>
      </c>
      <c r="I37" s="5">
        <v>45717</v>
      </c>
      <c r="J37" s="6">
        <v>46203</v>
      </c>
      <c r="K37" s="4">
        <v>5000</v>
      </c>
    </row>
    <row r="38" spans="1:11" ht="23" x14ac:dyDescent="0.25">
      <c r="A38" s="1" t="s">
        <v>120</v>
      </c>
      <c r="B38" s="2" t="s">
        <v>11</v>
      </c>
      <c r="C38" s="3" t="s">
        <v>12</v>
      </c>
      <c r="D38" s="3" t="s">
        <v>121</v>
      </c>
      <c r="E38" s="3" t="s">
        <v>14</v>
      </c>
      <c r="F38" s="1" t="s">
        <v>122</v>
      </c>
      <c r="G38" s="1" t="s">
        <v>122</v>
      </c>
      <c r="H38" s="4">
        <v>2400</v>
      </c>
      <c r="I38" s="5">
        <v>45292</v>
      </c>
      <c r="J38" s="6">
        <v>46022</v>
      </c>
      <c r="K38" s="4">
        <v>1200</v>
      </c>
    </row>
    <row r="39" spans="1:11" ht="23" x14ac:dyDescent="0.25">
      <c r="A39" s="1" t="s">
        <v>123</v>
      </c>
      <c r="B39" s="2" t="s">
        <v>11</v>
      </c>
      <c r="C39" s="3" t="s">
        <v>12</v>
      </c>
      <c r="D39" s="3" t="s">
        <v>124</v>
      </c>
      <c r="E39" s="3" t="s">
        <v>14</v>
      </c>
      <c r="F39" s="1" t="s">
        <v>125</v>
      </c>
      <c r="G39" s="1" t="s">
        <v>125</v>
      </c>
      <c r="H39" s="11">
        <v>39000</v>
      </c>
      <c r="I39" s="5">
        <v>44927</v>
      </c>
      <c r="J39" s="6">
        <v>46022</v>
      </c>
      <c r="K39" s="4">
        <v>7438</v>
      </c>
    </row>
    <row r="40" spans="1:11" ht="23" x14ac:dyDescent="0.25">
      <c r="A40" s="1" t="s">
        <v>126</v>
      </c>
      <c r="B40" s="2" t="s">
        <v>11</v>
      </c>
      <c r="C40" s="3" t="s">
        <v>12</v>
      </c>
      <c r="D40" s="3" t="s">
        <v>127</v>
      </c>
      <c r="E40" s="3" t="s">
        <v>14</v>
      </c>
      <c r="F40" s="1" t="s">
        <v>128</v>
      </c>
      <c r="G40" s="1" t="s">
        <v>128</v>
      </c>
      <c r="H40" s="4">
        <v>39999</v>
      </c>
      <c r="I40" s="5">
        <v>45292</v>
      </c>
      <c r="J40" s="6">
        <v>45657</v>
      </c>
      <c r="K40" s="4">
        <v>39500</v>
      </c>
    </row>
    <row r="41" spans="1:11" ht="23" x14ac:dyDescent="0.25">
      <c r="A41" s="1" t="s">
        <v>129</v>
      </c>
      <c r="B41" s="2" t="s">
        <v>11</v>
      </c>
      <c r="C41" s="3" t="s">
        <v>12</v>
      </c>
      <c r="D41" s="3" t="s">
        <v>38</v>
      </c>
      <c r="E41" s="3" t="s">
        <v>14</v>
      </c>
      <c r="F41" s="1" t="s">
        <v>130</v>
      </c>
      <c r="G41" s="1" t="s">
        <v>130</v>
      </c>
      <c r="H41" s="4">
        <v>875</v>
      </c>
      <c r="I41" s="5">
        <v>45860</v>
      </c>
      <c r="J41" s="5">
        <v>45860</v>
      </c>
      <c r="K41" s="4">
        <v>875</v>
      </c>
    </row>
    <row r="42" spans="1:11" s="10" customFormat="1" ht="23" x14ac:dyDescent="0.25">
      <c r="A42" s="1" t="s">
        <v>132</v>
      </c>
      <c r="B42" s="2" t="s">
        <v>11</v>
      </c>
      <c r="C42" s="3" t="s">
        <v>12</v>
      </c>
      <c r="D42" s="1" t="s">
        <v>131</v>
      </c>
      <c r="E42" s="3" t="s">
        <v>14</v>
      </c>
      <c r="F42" s="1" t="s">
        <v>134</v>
      </c>
      <c r="G42" s="1" t="s">
        <v>134</v>
      </c>
      <c r="H42" s="4">
        <v>39000</v>
      </c>
      <c r="I42" s="5">
        <v>45658</v>
      </c>
      <c r="J42" s="6">
        <v>46022</v>
      </c>
      <c r="K42" s="4">
        <v>6700</v>
      </c>
    </row>
    <row r="43" spans="1:11" s="10" customFormat="1" ht="23" x14ac:dyDescent="0.25">
      <c r="A43" s="1" t="s">
        <v>135</v>
      </c>
      <c r="B43" s="2" t="s">
        <v>11</v>
      </c>
      <c r="C43" s="3" t="s">
        <v>12</v>
      </c>
      <c r="D43" s="3" t="s">
        <v>136</v>
      </c>
      <c r="E43" s="3" t="s">
        <v>14</v>
      </c>
      <c r="F43" s="1" t="s">
        <v>137</v>
      </c>
      <c r="G43" s="1" t="s">
        <v>137</v>
      </c>
      <c r="H43" s="4">
        <v>30000</v>
      </c>
      <c r="I43" s="5">
        <v>45292</v>
      </c>
      <c r="J43" s="6">
        <v>46022</v>
      </c>
      <c r="K43" s="4">
        <v>3750</v>
      </c>
    </row>
    <row r="44" spans="1:11" ht="23" x14ac:dyDescent="0.25">
      <c r="A44" s="1" t="s">
        <v>138</v>
      </c>
      <c r="B44" s="2" t="s">
        <v>11</v>
      </c>
      <c r="C44" s="3" t="s">
        <v>12</v>
      </c>
      <c r="D44" s="3" t="s">
        <v>139</v>
      </c>
      <c r="E44" s="3" t="s">
        <v>14</v>
      </c>
      <c r="F44" s="1" t="s">
        <v>140</v>
      </c>
      <c r="G44" s="1" t="s">
        <v>140</v>
      </c>
      <c r="H44" s="4">
        <v>3240</v>
      </c>
      <c r="I44" s="5">
        <v>45566</v>
      </c>
      <c r="J44" s="5">
        <v>45930</v>
      </c>
      <c r="K44" s="4">
        <v>1620</v>
      </c>
    </row>
    <row r="45" spans="1:11" ht="23" x14ac:dyDescent="0.25">
      <c r="A45" s="1" t="s">
        <v>141</v>
      </c>
      <c r="B45" s="2" t="s">
        <v>11</v>
      </c>
      <c r="C45" s="3" t="s">
        <v>12</v>
      </c>
      <c r="D45" s="3" t="s">
        <v>139</v>
      </c>
      <c r="E45" s="3" t="s">
        <v>14</v>
      </c>
      <c r="F45" s="2" t="s">
        <v>140</v>
      </c>
      <c r="G45" s="2" t="s">
        <v>140</v>
      </c>
      <c r="H45" s="4">
        <v>5000</v>
      </c>
      <c r="I45" s="5">
        <v>45931</v>
      </c>
      <c r="J45" s="6">
        <v>46387</v>
      </c>
      <c r="K45" s="4">
        <v>0</v>
      </c>
    </row>
    <row r="46" spans="1:11" ht="23" x14ac:dyDescent="0.25">
      <c r="A46" s="1" t="s">
        <v>142</v>
      </c>
      <c r="B46" s="2" t="s">
        <v>11</v>
      </c>
      <c r="C46" s="3" t="s">
        <v>12</v>
      </c>
      <c r="D46" s="3" t="s">
        <v>143</v>
      </c>
      <c r="E46" s="3" t="s">
        <v>14</v>
      </c>
      <c r="F46" s="1" t="s">
        <v>144</v>
      </c>
      <c r="G46" s="1" t="s">
        <v>144</v>
      </c>
      <c r="H46" s="9">
        <v>39000</v>
      </c>
      <c r="I46" s="5">
        <v>44927</v>
      </c>
      <c r="J46" s="6">
        <v>46022</v>
      </c>
      <c r="K46" s="4">
        <v>30.17</v>
      </c>
    </row>
    <row r="47" spans="1:11" ht="34.5" x14ac:dyDescent="0.25">
      <c r="A47" s="1" t="s">
        <v>145</v>
      </c>
      <c r="B47" s="2" t="s">
        <v>11</v>
      </c>
      <c r="C47" s="3" t="s">
        <v>12</v>
      </c>
      <c r="D47" s="3" t="s">
        <v>146</v>
      </c>
      <c r="E47" s="3" t="s">
        <v>14</v>
      </c>
      <c r="F47" s="1" t="s">
        <v>147</v>
      </c>
      <c r="G47" s="1" t="s">
        <v>147</v>
      </c>
      <c r="H47" s="9">
        <v>70000</v>
      </c>
      <c r="I47" s="5">
        <v>45108</v>
      </c>
      <c r="J47" s="6">
        <v>45838</v>
      </c>
      <c r="K47" s="4">
        <v>17502</v>
      </c>
    </row>
    <row r="48" spans="1:11" ht="23" x14ac:dyDescent="0.25">
      <c r="A48" s="1" t="s">
        <v>148</v>
      </c>
      <c r="B48" s="2" t="s">
        <v>11</v>
      </c>
      <c r="C48" s="3" t="s">
        <v>12</v>
      </c>
      <c r="D48" s="3" t="s">
        <v>149</v>
      </c>
      <c r="E48" s="3" t="s">
        <v>14</v>
      </c>
      <c r="F48" s="1" t="s">
        <v>150</v>
      </c>
      <c r="G48" s="1" t="s">
        <v>150</v>
      </c>
      <c r="H48" s="4">
        <v>1000</v>
      </c>
      <c r="I48" s="5">
        <v>45778</v>
      </c>
      <c r="J48" s="6">
        <v>46142</v>
      </c>
      <c r="K48" s="4">
        <v>54</v>
      </c>
    </row>
    <row r="49" spans="1:11" ht="23" x14ac:dyDescent="0.25">
      <c r="A49" s="1" t="s">
        <v>151</v>
      </c>
      <c r="B49" s="2" t="s">
        <v>11</v>
      </c>
      <c r="C49" s="3" t="s">
        <v>12</v>
      </c>
      <c r="D49" s="3" t="s">
        <v>152</v>
      </c>
      <c r="E49" s="3" t="s">
        <v>14</v>
      </c>
      <c r="F49" s="1" t="s">
        <v>153</v>
      </c>
      <c r="G49" s="1" t="s">
        <v>153</v>
      </c>
      <c r="H49" s="9">
        <v>12000</v>
      </c>
      <c r="I49" s="5">
        <v>44927</v>
      </c>
      <c r="J49" s="6">
        <v>46022</v>
      </c>
      <c r="K49" s="4">
        <v>1900</v>
      </c>
    </row>
    <row r="50" spans="1:11" ht="23" x14ac:dyDescent="0.25">
      <c r="A50" s="1" t="s">
        <v>154</v>
      </c>
      <c r="B50" s="2" t="s">
        <v>11</v>
      </c>
      <c r="C50" s="3" t="s">
        <v>12</v>
      </c>
      <c r="D50" s="3" t="s">
        <v>155</v>
      </c>
      <c r="E50" s="3" t="s">
        <v>14</v>
      </c>
      <c r="F50" s="1" t="s">
        <v>156</v>
      </c>
      <c r="G50" s="1" t="s">
        <v>156</v>
      </c>
      <c r="H50" s="4">
        <v>1200</v>
      </c>
      <c r="I50" s="5">
        <v>45689</v>
      </c>
      <c r="J50" s="6">
        <v>46053</v>
      </c>
      <c r="K50" s="4">
        <v>600</v>
      </c>
    </row>
    <row r="51" spans="1:11" ht="23" x14ac:dyDescent="0.25">
      <c r="A51" s="1" t="s">
        <v>157</v>
      </c>
      <c r="B51" s="2" t="s">
        <v>11</v>
      </c>
      <c r="C51" s="3" t="s">
        <v>12</v>
      </c>
      <c r="D51" s="3" t="s">
        <v>158</v>
      </c>
      <c r="E51" s="3" t="s">
        <v>14</v>
      </c>
      <c r="F51" s="1" t="s">
        <v>159</v>
      </c>
      <c r="G51" s="1" t="s">
        <v>159</v>
      </c>
      <c r="H51" s="4">
        <v>4000</v>
      </c>
      <c r="I51" s="17">
        <v>45908</v>
      </c>
      <c r="J51" s="18">
        <v>45922</v>
      </c>
      <c r="K51" s="4">
        <v>2897.1</v>
      </c>
    </row>
    <row r="52" spans="1:11" ht="23" x14ac:dyDescent="0.25">
      <c r="A52" s="1" t="s">
        <v>161</v>
      </c>
      <c r="B52" s="2" t="s">
        <v>11</v>
      </c>
      <c r="C52" s="3" t="s">
        <v>12</v>
      </c>
      <c r="D52" s="1" t="s">
        <v>162</v>
      </c>
      <c r="E52" s="3" t="s">
        <v>14</v>
      </c>
      <c r="F52" s="1" t="s">
        <v>160</v>
      </c>
      <c r="G52" s="1" t="s">
        <v>160</v>
      </c>
      <c r="H52" s="4">
        <v>2500</v>
      </c>
      <c r="I52" s="6">
        <v>45915</v>
      </c>
      <c r="J52" s="6">
        <v>45915</v>
      </c>
      <c r="K52" s="4">
        <v>2500</v>
      </c>
    </row>
    <row r="53" spans="1:11" ht="23" x14ac:dyDescent="0.25">
      <c r="A53" s="1" t="s">
        <v>165</v>
      </c>
      <c r="B53" s="2" t="s">
        <v>11</v>
      </c>
      <c r="C53" s="3" t="s">
        <v>12</v>
      </c>
      <c r="D53" s="3" t="s">
        <v>166</v>
      </c>
      <c r="E53" s="3" t="s">
        <v>14</v>
      </c>
      <c r="F53" s="1" t="s">
        <v>167</v>
      </c>
      <c r="G53" s="1" t="s">
        <v>167</v>
      </c>
      <c r="H53" s="4">
        <v>30000</v>
      </c>
      <c r="I53" s="5">
        <v>45842</v>
      </c>
      <c r="J53" s="6">
        <v>46937</v>
      </c>
      <c r="K53" s="4">
        <v>0</v>
      </c>
    </row>
    <row r="54" spans="1:11" ht="23" x14ac:dyDescent="0.25">
      <c r="A54" s="1" t="s">
        <v>168</v>
      </c>
      <c r="B54" s="2" t="s">
        <v>11</v>
      </c>
      <c r="C54" s="3" t="s">
        <v>12</v>
      </c>
      <c r="D54" s="1" t="s">
        <v>38</v>
      </c>
      <c r="E54" s="3" t="s">
        <v>14</v>
      </c>
      <c r="F54" s="1" t="s">
        <v>169</v>
      </c>
      <c r="G54" s="1" t="s">
        <v>169</v>
      </c>
      <c r="H54" s="4">
        <v>1399.7</v>
      </c>
      <c r="I54" s="6">
        <v>45832</v>
      </c>
      <c r="J54" s="6">
        <v>45832</v>
      </c>
      <c r="K54" s="4">
        <v>1399.7</v>
      </c>
    </row>
    <row r="55" spans="1:11" ht="23" x14ac:dyDescent="0.25">
      <c r="A55" s="8" t="s">
        <v>16</v>
      </c>
      <c r="B55" s="2" t="s">
        <v>11</v>
      </c>
      <c r="C55" s="3" t="s">
        <v>12</v>
      </c>
      <c r="D55" s="3" t="s">
        <v>170</v>
      </c>
      <c r="E55" s="3" t="s">
        <v>14</v>
      </c>
      <c r="F55" s="1" t="s">
        <v>171</v>
      </c>
      <c r="G55" s="1" t="s">
        <v>171</v>
      </c>
      <c r="H55" s="4">
        <v>8000</v>
      </c>
      <c r="I55" s="5">
        <v>45901</v>
      </c>
      <c r="J55" s="5">
        <v>45901</v>
      </c>
      <c r="K55" s="4">
        <v>8000</v>
      </c>
    </row>
    <row r="56" spans="1:11" ht="23" x14ac:dyDescent="0.25">
      <c r="A56" s="2" t="s">
        <v>173</v>
      </c>
      <c r="B56" s="2" t="s">
        <v>11</v>
      </c>
      <c r="C56" s="3" t="s">
        <v>12</v>
      </c>
      <c r="D56" s="3" t="s">
        <v>174</v>
      </c>
      <c r="E56" s="3" t="s">
        <v>14</v>
      </c>
      <c r="F56" s="1" t="s">
        <v>172</v>
      </c>
      <c r="G56" s="1" t="s">
        <v>172</v>
      </c>
      <c r="H56" s="4">
        <v>6316</v>
      </c>
      <c r="I56" s="5">
        <v>45802</v>
      </c>
      <c r="J56" s="5">
        <v>45802</v>
      </c>
      <c r="K56" s="4">
        <v>6316</v>
      </c>
    </row>
    <row r="57" spans="1:11" ht="23" x14ac:dyDescent="0.25">
      <c r="A57" s="1" t="s">
        <v>176</v>
      </c>
      <c r="B57" s="2" t="s">
        <v>11</v>
      </c>
      <c r="C57" s="3" t="s">
        <v>12</v>
      </c>
      <c r="D57" s="3" t="s">
        <v>177</v>
      </c>
      <c r="E57" s="3" t="s">
        <v>14</v>
      </c>
      <c r="F57" s="1" t="s">
        <v>178</v>
      </c>
      <c r="G57" s="1" t="s">
        <v>178</v>
      </c>
      <c r="H57" s="4">
        <v>10000</v>
      </c>
      <c r="I57" s="5">
        <v>45902</v>
      </c>
      <c r="J57" s="5">
        <v>46022</v>
      </c>
      <c r="K57" s="4">
        <v>5750</v>
      </c>
    </row>
    <row r="58" spans="1:11" ht="23" x14ac:dyDescent="0.25">
      <c r="A58" s="8" t="s">
        <v>180</v>
      </c>
      <c r="B58" s="2" t="s">
        <v>11</v>
      </c>
      <c r="C58" s="3" t="s">
        <v>12</v>
      </c>
      <c r="D58" s="3" t="s">
        <v>181</v>
      </c>
      <c r="E58" s="3" t="s">
        <v>14</v>
      </c>
      <c r="F58" s="1" t="s">
        <v>179</v>
      </c>
      <c r="G58" s="1" t="s">
        <v>179</v>
      </c>
      <c r="H58" s="4">
        <v>6750</v>
      </c>
      <c r="I58" s="5">
        <v>45870</v>
      </c>
      <c r="J58" s="6">
        <v>46022</v>
      </c>
      <c r="K58" s="4">
        <v>6750</v>
      </c>
    </row>
    <row r="59" spans="1:11" ht="23" x14ac:dyDescent="0.25">
      <c r="A59" s="1" t="s">
        <v>182</v>
      </c>
      <c r="B59" s="2" t="s">
        <v>11</v>
      </c>
      <c r="C59" s="3" t="s">
        <v>12</v>
      </c>
      <c r="D59" s="3" t="s">
        <v>183</v>
      </c>
      <c r="E59" s="3" t="s">
        <v>14</v>
      </c>
      <c r="F59" s="1" t="s">
        <v>184</v>
      </c>
      <c r="G59" s="1" t="s">
        <v>184</v>
      </c>
      <c r="H59" s="4">
        <v>63500</v>
      </c>
      <c r="I59" s="6">
        <v>45292</v>
      </c>
      <c r="J59" s="6">
        <v>45657</v>
      </c>
      <c r="K59" s="4">
        <v>63500</v>
      </c>
    </row>
    <row r="60" spans="1:11" ht="23" x14ac:dyDescent="0.25">
      <c r="A60" s="1" t="s">
        <v>185</v>
      </c>
      <c r="B60" s="2" t="s">
        <v>11</v>
      </c>
      <c r="C60" s="3" t="s">
        <v>12</v>
      </c>
      <c r="D60" s="3" t="s">
        <v>186</v>
      </c>
      <c r="E60" s="3" t="s">
        <v>14</v>
      </c>
      <c r="F60" s="1" t="s">
        <v>184</v>
      </c>
      <c r="G60" s="1" t="s">
        <v>184</v>
      </c>
      <c r="H60" s="4">
        <v>120000</v>
      </c>
      <c r="I60" s="5">
        <v>45658</v>
      </c>
      <c r="J60" s="6">
        <v>46022</v>
      </c>
      <c r="K60" s="4">
        <v>17500</v>
      </c>
    </row>
    <row r="61" spans="1:11" ht="23" x14ac:dyDescent="0.25">
      <c r="A61" s="1" t="s">
        <v>188</v>
      </c>
      <c r="B61" s="2" t="s">
        <v>11</v>
      </c>
      <c r="C61" s="3" t="s">
        <v>12</v>
      </c>
      <c r="D61" s="3" t="s">
        <v>189</v>
      </c>
      <c r="E61" s="3" t="s">
        <v>14</v>
      </c>
      <c r="F61" s="1" t="s">
        <v>187</v>
      </c>
      <c r="G61" s="1" t="s">
        <v>187</v>
      </c>
      <c r="H61" s="4">
        <v>2000</v>
      </c>
      <c r="I61" s="5">
        <v>45173</v>
      </c>
      <c r="J61" s="6">
        <v>46268</v>
      </c>
      <c r="K61" s="4">
        <v>312</v>
      </c>
    </row>
    <row r="62" spans="1:11" ht="23" x14ac:dyDescent="0.25">
      <c r="A62" s="1" t="s">
        <v>190</v>
      </c>
      <c r="B62" s="2" t="s">
        <v>11</v>
      </c>
      <c r="C62" s="3" t="s">
        <v>12</v>
      </c>
      <c r="D62" s="3" t="s">
        <v>189</v>
      </c>
      <c r="E62" s="3" t="s">
        <v>14</v>
      </c>
      <c r="F62" s="1" t="s">
        <v>187</v>
      </c>
      <c r="G62" s="1" t="s">
        <v>187</v>
      </c>
      <c r="H62" s="4">
        <v>3000</v>
      </c>
      <c r="I62" s="19">
        <v>44662</v>
      </c>
      <c r="J62" s="6">
        <v>46487</v>
      </c>
      <c r="K62" s="4">
        <v>294</v>
      </c>
    </row>
    <row r="63" spans="1:11" ht="23" x14ac:dyDescent="0.25">
      <c r="A63" s="1" t="s">
        <v>191</v>
      </c>
      <c r="B63" s="2" t="s">
        <v>11</v>
      </c>
      <c r="C63" s="3" t="s">
        <v>12</v>
      </c>
      <c r="D63" s="3" t="s">
        <v>192</v>
      </c>
      <c r="E63" s="3" t="s">
        <v>14</v>
      </c>
      <c r="F63" s="1" t="s">
        <v>187</v>
      </c>
      <c r="G63" s="1" t="s">
        <v>187</v>
      </c>
      <c r="H63" s="9">
        <v>25000</v>
      </c>
      <c r="I63" s="5">
        <v>44743</v>
      </c>
      <c r="J63" s="6">
        <v>46568</v>
      </c>
      <c r="K63" s="4">
        <v>2262</v>
      </c>
    </row>
    <row r="64" spans="1:11" ht="23" x14ac:dyDescent="0.25">
      <c r="A64" s="1" t="s">
        <v>193</v>
      </c>
      <c r="B64" s="2" t="s">
        <v>11</v>
      </c>
      <c r="C64" s="3" t="s">
        <v>12</v>
      </c>
      <c r="D64" s="3" t="s">
        <v>194</v>
      </c>
      <c r="E64" s="3" t="s">
        <v>14</v>
      </c>
      <c r="F64" s="1" t="s">
        <v>187</v>
      </c>
      <c r="G64" s="1" t="s">
        <v>187</v>
      </c>
      <c r="H64" s="4">
        <v>3500</v>
      </c>
      <c r="I64" s="5">
        <v>45078</v>
      </c>
      <c r="J64" s="6">
        <v>46173</v>
      </c>
      <c r="K64" s="4">
        <v>516</v>
      </c>
    </row>
    <row r="65" spans="1:11" ht="23" x14ac:dyDescent="0.25">
      <c r="A65" s="1" t="s">
        <v>197</v>
      </c>
      <c r="B65" s="2" t="s">
        <v>11</v>
      </c>
      <c r="C65" s="3" t="s">
        <v>12</v>
      </c>
      <c r="D65" s="20" t="s">
        <v>198</v>
      </c>
      <c r="E65" s="3" t="s">
        <v>14</v>
      </c>
      <c r="F65" s="3" t="s">
        <v>187</v>
      </c>
      <c r="G65" s="3" t="s">
        <v>187</v>
      </c>
      <c r="H65" s="4">
        <v>2500</v>
      </c>
      <c r="I65" s="5">
        <v>45589</v>
      </c>
      <c r="J65" s="6">
        <v>46683</v>
      </c>
      <c r="K65" s="4">
        <v>396</v>
      </c>
    </row>
    <row r="66" spans="1:11" ht="23" x14ac:dyDescent="0.25">
      <c r="A66" s="1" t="s">
        <v>199</v>
      </c>
      <c r="B66" s="2" t="s">
        <v>11</v>
      </c>
      <c r="C66" s="3" t="s">
        <v>12</v>
      </c>
      <c r="D66" s="3" t="s">
        <v>196</v>
      </c>
      <c r="E66" s="3" t="s">
        <v>14</v>
      </c>
      <c r="F66" s="1" t="s">
        <v>187</v>
      </c>
      <c r="G66" s="1" t="s">
        <v>187</v>
      </c>
      <c r="H66" s="4">
        <v>263.63</v>
      </c>
      <c r="I66" s="5">
        <v>45812</v>
      </c>
      <c r="J66" s="5">
        <v>45812</v>
      </c>
      <c r="K66" s="4">
        <v>263.63</v>
      </c>
    </row>
    <row r="67" spans="1:11" s="10" customFormat="1" ht="23" x14ac:dyDescent="0.25">
      <c r="A67" s="1" t="s">
        <v>200</v>
      </c>
      <c r="B67" s="2" t="s">
        <v>11</v>
      </c>
      <c r="C67" s="3" t="s">
        <v>12</v>
      </c>
      <c r="D67" s="3" t="s">
        <v>195</v>
      </c>
      <c r="E67" s="3" t="s">
        <v>14</v>
      </c>
      <c r="F67" s="1" t="s">
        <v>187</v>
      </c>
      <c r="G67" s="1" t="s">
        <v>187</v>
      </c>
      <c r="H67" s="4">
        <v>284.14</v>
      </c>
      <c r="I67" s="5">
        <v>45825</v>
      </c>
      <c r="J67" s="5">
        <v>45825</v>
      </c>
      <c r="K67" s="4">
        <v>284.14</v>
      </c>
    </row>
    <row r="68" spans="1:11" ht="23" x14ac:dyDescent="0.25">
      <c r="A68" s="1" t="s">
        <v>201</v>
      </c>
      <c r="B68" s="2" t="s">
        <v>11</v>
      </c>
      <c r="C68" s="3" t="s">
        <v>12</v>
      </c>
      <c r="D68" s="3" t="s">
        <v>202</v>
      </c>
      <c r="E68" s="3" t="s">
        <v>14</v>
      </c>
      <c r="F68" s="1" t="s">
        <v>187</v>
      </c>
      <c r="G68" s="1" t="s">
        <v>187</v>
      </c>
      <c r="H68" s="4">
        <v>30000</v>
      </c>
      <c r="I68" s="5">
        <v>45839</v>
      </c>
      <c r="J68" s="6">
        <v>46568</v>
      </c>
      <c r="K68" s="4">
        <v>3504</v>
      </c>
    </row>
    <row r="69" spans="1:11" ht="23" x14ac:dyDescent="0.25">
      <c r="A69" s="1" t="s">
        <v>203</v>
      </c>
      <c r="B69" s="2" t="s">
        <v>11</v>
      </c>
      <c r="C69" s="3" t="s">
        <v>12</v>
      </c>
      <c r="D69" s="3" t="s">
        <v>196</v>
      </c>
      <c r="E69" s="3" t="s">
        <v>14</v>
      </c>
      <c r="F69" s="1" t="s">
        <v>187</v>
      </c>
      <c r="G69" s="1" t="s">
        <v>187</v>
      </c>
      <c r="H69" s="4">
        <v>350.93</v>
      </c>
      <c r="I69" s="5">
        <v>45861</v>
      </c>
      <c r="J69" s="6">
        <v>45861</v>
      </c>
      <c r="K69" s="4">
        <v>350.93</v>
      </c>
    </row>
    <row r="70" spans="1:11" ht="23" x14ac:dyDescent="0.25">
      <c r="A70" s="1" t="s">
        <v>204</v>
      </c>
      <c r="B70" s="2" t="s">
        <v>11</v>
      </c>
      <c r="C70" s="3" t="s">
        <v>12</v>
      </c>
      <c r="D70" s="3" t="s">
        <v>196</v>
      </c>
      <c r="E70" s="3" t="s">
        <v>14</v>
      </c>
      <c r="F70" s="1" t="s">
        <v>187</v>
      </c>
      <c r="G70" s="1" t="s">
        <v>187</v>
      </c>
      <c r="H70" s="4">
        <v>316.8</v>
      </c>
      <c r="I70" s="5">
        <v>45912</v>
      </c>
      <c r="J70" s="5">
        <v>45912</v>
      </c>
      <c r="K70" s="4">
        <v>305.7</v>
      </c>
    </row>
    <row r="71" spans="1:11" ht="23" x14ac:dyDescent="0.25">
      <c r="A71" s="1" t="s">
        <v>205</v>
      </c>
      <c r="B71" s="2" t="s">
        <v>11</v>
      </c>
      <c r="C71" s="3" t="s">
        <v>12</v>
      </c>
      <c r="D71" s="3" t="s">
        <v>195</v>
      </c>
      <c r="E71" s="3" t="s">
        <v>14</v>
      </c>
      <c r="F71" s="1" t="s">
        <v>187</v>
      </c>
      <c r="G71" s="1" t="s">
        <v>187</v>
      </c>
      <c r="H71" s="4">
        <v>291</v>
      </c>
      <c r="I71" s="5">
        <v>45944</v>
      </c>
      <c r="J71" s="5">
        <v>45944</v>
      </c>
      <c r="K71" s="4">
        <v>290.85000000000002</v>
      </c>
    </row>
    <row r="72" spans="1:11" ht="23" x14ac:dyDescent="0.25">
      <c r="A72" s="1" t="s">
        <v>207</v>
      </c>
      <c r="B72" s="2" t="s">
        <v>11</v>
      </c>
      <c r="C72" s="3" t="s">
        <v>12</v>
      </c>
      <c r="D72" s="3" t="s">
        <v>78</v>
      </c>
      <c r="E72" s="3" t="s">
        <v>14</v>
      </c>
      <c r="F72" s="1" t="s">
        <v>206</v>
      </c>
      <c r="G72" s="1" t="s">
        <v>206</v>
      </c>
      <c r="H72" s="4">
        <v>1700</v>
      </c>
      <c r="I72" s="5">
        <v>45861</v>
      </c>
      <c r="J72" s="6">
        <v>45861</v>
      </c>
      <c r="K72" s="4">
        <v>1520</v>
      </c>
    </row>
    <row r="73" spans="1:11" ht="23" x14ac:dyDescent="0.25">
      <c r="A73" s="1" t="s">
        <v>208</v>
      </c>
      <c r="B73" s="2" t="s">
        <v>11</v>
      </c>
      <c r="C73" s="3" t="s">
        <v>12</v>
      </c>
      <c r="D73" s="3" t="s">
        <v>209</v>
      </c>
      <c r="E73" s="3" t="s">
        <v>14</v>
      </c>
      <c r="F73" s="1" t="s">
        <v>206</v>
      </c>
      <c r="G73" s="1" t="s">
        <v>206</v>
      </c>
      <c r="H73" s="4">
        <v>50000</v>
      </c>
      <c r="I73" s="17">
        <v>45908</v>
      </c>
      <c r="J73" s="18">
        <v>45922</v>
      </c>
      <c r="K73" s="4">
        <v>49661</v>
      </c>
    </row>
    <row r="74" spans="1:11" ht="23" x14ac:dyDescent="0.25">
      <c r="A74" s="1" t="s">
        <v>212</v>
      </c>
      <c r="B74" s="2" t="s">
        <v>11</v>
      </c>
      <c r="C74" s="3" t="s">
        <v>12</v>
      </c>
      <c r="D74" s="3" t="s">
        <v>210</v>
      </c>
      <c r="E74" s="3" t="s">
        <v>14</v>
      </c>
      <c r="F74" s="1" t="s">
        <v>211</v>
      </c>
      <c r="G74" s="1" t="s">
        <v>211</v>
      </c>
      <c r="H74" s="4">
        <v>800</v>
      </c>
      <c r="I74" s="5">
        <v>45658</v>
      </c>
      <c r="J74" s="6">
        <v>45777</v>
      </c>
      <c r="K74" s="4">
        <v>0</v>
      </c>
    </row>
    <row r="75" spans="1:11" ht="23" x14ac:dyDescent="0.25">
      <c r="A75" s="1" t="s">
        <v>213</v>
      </c>
      <c r="B75" s="2" t="s">
        <v>11</v>
      </c>
      <c r="C75" s="3" t="s">
        <v>12</v>
      </c>
      <c r="D75" s="3" t="s">
        <v>210</v>
      </c>
      <c r="E75" s="3" t="s">
        <v>14</v>
      </c>
      <c r="F75" s="1" t="s">
        <v>211</v>
      </c>
      <c r="G75" s="1" t="s">
        <v>211</v>
      </c>
      <c r="H75" s="4">
        <v>1500</v>
      </c>
      <c r="I75" s="5">
        <v>45658</v>
      </c>
      <c r="J75" s="6">
        <v>46022</v>
      </c>
      <c r="K75" s="4">
        <v>576.88</v>
      </c>
    </row>
    <row r="76" spans="1:11" ht="23" x14ac:dyDescent="0.25">
      <c r="A76" s="1" t="s">
        <v>214</v>
      </c>
      <c r="B76" s="2" t="s">
        <v>11</v>
      </c>
      <c r="C76" s="3" t="s">
        <v>12</v>
      </c>
      <c r="D76" s="3" t="s">
        <v>210</v>
      </c>
      <c r="E76" s="3" t="s">
        <v>14</v>
      </c>
      <c r="F76" s="1" t="s">
        <v>211</v>
      </c>
      <c r="G76" s="1" t="s">
        <v>211</v>
      </c>
      <c r="H76" s="4">
        <v>1500</v>
      </c>
      <c r="I76" s="5">
        <v>45658</v>
      </c>
      <c r="J76" s="6">
        <v>46022</v>
      </c>
      <c r="K76" s="4">
        <v>498.96</v>
      </c>
    </row>
    <row r="77" spans="1:11" ht="23" x14ac:dyDescent="0.25">
      <c r="A77" s="1" t="s">
        <v>215</v>
      </c>
      <c r="B77" s="2" t="s">
        <v>11</v>
      </c>
      <c r="C77" s="3" t="s">
        <v>12</v>
      </c>
      <c r="D77" s="3" t="s">
        <v>210</v>
      </c>
      <c r="E77" s="3" t="s">
        <v>14</v>
      </c>
      <c r="F77" s="1" t="s">
        <v>211</v>
      </c>
      <c r="G77" s="1" t="s">
        <v>211</v>
      </c>
      <c r="H77" s="4">
        <v>2000</v>
      </c>
      <c r="I77" s="5">
        <v>45658</v>
      </c>
      <c r="J77" s="6">
        <v>46022</v>
      </c>
      <c r="K77" s="4">
        <v>671.16</v>
      </c>
    </row>
    <row r="78" spans="1:11" ht="23" x14ac:dyDescent="0.25">
      <c r="A78" s="1" t="s">
        <v>216</v>
      </c>
      <c r="B78" s="2" t="s">
        <v>11</v>
      </c>
      <c r="C78" s="3" t="s">
        <v>12</v>
      </c>
      <c r="D78" s="3" t="s">
        <v>210</v>
      </c>
      <c r="E78" s="3" t="s">
        <v>14</v>
      </c>
      <c r="F78" s="1" t="s">
        <v>217</v>
      </c>
      <c r="G78" s="1" t="s">
        <v>217</v>
      </c>
      <c r="H78" s="4">
        <v>1500</v>
      </c>
      <c r="I78" s="5">
        <v>45762</v>
      </c>
      <c r="J78" s="6">
        <v>46126</v>
      </c>
      <c r="K78" s="4">
        <v>513.59</v>
      </c>
    </row>
    <row r="79" spans="1:11" ht="23" x14ac:dyDescent="0.25">
      <c r="A79" s="3" t="s">
        <v>218</v>
      </c>
      <c r="B79" s="2" t="s">
        <v>11</v>
      </c>
      <c r="C79" s="3" t="s">
        <v>12</v>
      </c>
      <c r="D79" s="3" t="s">
        <v>210</v>
      </c>
      <c r="E79" s="3" t="s">
        <v>14</v>
      </c>
      <c r="F79" s="1" t="s">
        <v>217</v>
      </c>
      <c r="G79" s="1" t="s">
        <v>217</v>
      </c>
      <c r="H79" s="4">
        <v>1000</v>
      </c>
      <c r="I79" s="5">
        <v>45778</v>
      </c>
      <c r="J79" s="6">
        <v>45961</v>
      </c>
      <c r="K79" s="4">
        <v>523.6</v>
      </c>
    </row>
    <row r="80" spans="1:11" ht="23" x14ac:dyDescent="0.25">
      <c r="A80" s="3" t="s">
        <v>219</v>
      </c>
      <c r="B80" s="2" t="s">
        <v>11</v>
      </c>
      <c r="C80" s="3" t="s">
        <v>12</v>
      </c>
      <c r="D80" s="3" t="s">
        <v>210</v>
      </c>
      <c r="E80" s="3" t="s">
        <v>14</v>
      </c>
      <c r="F80" s="1" t="s">
        <v>217</v>
      </c>
      <c r="G80" s="1" t="s">
        <v>217</v>
      </c>
      <c r="H80" s="4">
        <v>1000</v>
      </c>
      <c r="I80" s="5">
        <v>45778</v>
      </c>
      <c r="J80" s="6">
        <v>45961</v>
      </c>
      <c r="K80" s="4">
        <v>586.26</v>
      </c>
    </row>
    <row r="81" spans="1:11" ht="23" x14ac:dyDescent="0.25">
      <c r="A81" s="1" t="s">
        <v>220</v>
      </c>
      <c r="B81" s="2" t="s">
        <v>11</v>
      </c>
      <c r="C81" s="3" t="s">
        <v>12</v>
      </c>
      <c r="D81" s="3" t="s">
        <v>221</v>
      </c>
      <c r="E81" s="3" t="s">
        <v>14</v>
      </c>
      <c r="F81" s="1" t="s">
        <v>222</v>
      </c>
      <c r="G81" s="1" t="s">
        <v>222</v>
      </c>
      <c r="H81" s="4">
        <v>800</v>
      </c>
      <c r="I81" s="5">
        <v>45908</v>
      </c>
      <c r="J81" s="6">
        <v>45922</v>
      </c>
      <c r="K81" s="4">
        <v>0</v>
      </c>
    </row>
    <row r="82" spans="1:11" ht="23" x14ac:dyDescent="0.25">
      <c r="A82" s="1" t="s">
        <v>223</v>
      </c>
      <c r="B82" s="2" t="s">
        <v>11</v>
      </c>
      <c r="C82" s="3" t="s">
        <v>12</v>
      </c>
      <c r="D82" s="3" t="s">
        <v>224</v>
      </c>
      <c r="E82" s="3" t="s">
        <v>14</v>
      </c>
      <c r="F82" s="1" t="s">
        <v>225</v>
      </c>
      <c r="G82" s="1" t="s">
        <v>225</v>
      </c>
      <c r="H82" s="4">
        <v>400</v>
      </c>
      <c r="I82" s="5">
        <v>45953</v>
      </c>
      <c r="J82" s="6">
        <v>45954</v>
      </c>
      <c r="K82" s="4">
        <v>619.09</v>
      </c>
    </row>
    <row r="83" spans="1:11" ht="23" x14ac:dyDescent="0.25">
      <c r="A83" s="8" t="s">
        <v>226</v>
      </c>
      <c r="B83" s="2" t="s">
        <v>11</v>
      </c>
      <c r="C83" s="3" t="s">
        <v>12</v>
      </c>
      <c r="D83" s="3" t="s">
        <v>227</v>
      </c>
      <c r="E83" s="3" t="s">
        <v>14</v>
      </c>
      <c r="F83" s="1" t="s">
        <v>228</v>
      </c>
      <c r="G83" s="1" t="s">
        <v>228</v>
      </c>
      <c r="H83" s="4">
        <v>900</v>
      </c>
      <c r="I83" s="5">
        <v>45868</v>
      </c>
      <c r="J83" s="6">
        <v>45909</v>
      </c>
      <c r="K83" s="4">
        <v>823.77</v>
      </c>
    </row>
    <row r="84" spans="1:11" ht="23" x14ac:dyDescent="0.25">
      <c r="A84" s="1" t="s">
        <v>229</v>
      </c>
      <c r="B84" s="2" t="s">
        <v>11</v>
      </c>
      <c r="C84" s="3" t="s">
        <v>12</v>
      </c>
      <c r="D84" s="3" t="s">
        <v>227</v>
      </c>
      <c r="E84" s="3" t="s">
        <v>14</v>
      </c>
      <c r="F84" s="7" t="s">
        <v>228</v>
      </c>
      <c r="G84" s="7" t="s">
        <v>228</v>
      </c>
      <c r="H84" s="4">
        <v>251</v>
      </c>
      <c r="I84" s="5">
        <v>45937</v>
      </c>
      <c r="J84" s="6">
        <v>45950</v>
      </c>
      <c r="K84" s="4">
        <v>205.74</v>
      </c>
    </row>
    <row r="85" spans="1:11" ht="23" x14ac:dyDescent="0.25">
      <c r="A85" s="1" t="s">
        <v>230</v>
      </c>
      <c r="B85" s="2" t="s">
        <v>11</v>
      </c>
      <c r="C85" s="3" t="s">
        <v>12</v>
      </c>
      <c r="D85" s="3" t="s">
        <v>224</v>
      </c>
      <c r="E85" s="3" t="s">
        <v>14</v>
      </c>
      <c r="F85" s="1" t="s">
        <v>231</v>
      </c>
      <c r="G85" s="1" t="s">
        <v>231</v>
      </c>
      <c r="H85" s="4">
        <v>200</v>
      </c>
      <c r="I85" s="5">
        <v>45923</v>
      </c>
      <c r="J85" s="5">
        <v>45923</v>
      </c>
      <c r="K85" s="4">
        <v>183.36</v>
      </c>
    </row>
    <row r="86" spans="1:11" ht="23" x14ac:dyDescent="0.25">
      <c r="A86" s="1" t="s">
        <v>232</v>
      </c>
      <c r="B86" s="2" t="s">
        <v>11</v>
      </c>
      <c r="C86" s="3" t="s">
        <v>12</v>
      </c>
      <c r="D86" s="3" t="s">
        <v>224</v>
      </c>
      <c r="E86" s="3" t="s">
        <v>14</v>
      </c>
      <c r="F86" s="1" t="s">
        <v>233</v>
      </c>
      <c r="G86" s="1" t="s">
        <v>233</v>
      </c>
      <c r="H86" s="4">
        <v>300</v>
      </c>
      <c r="I86" s="5">
        <v>45926</v>
      </c>
      <c r="J86" s="5">
        <v>45926</v>
      </c>
      <c r="K86" s="4">
        <v>205.23</v>
      </c>
    </row>
    <row r="87" spans="1:11" ht="23" x14ac:dyDescent="0.25">
      <c r="A87" s="1" t="s">
        <v>234</v>
      </c>
      <c r="B87" s="2" t="s">
        <v>11</v>
      </c>
      <c r="C87" s="3" t="s">
        <v>12</v>
      </c>
      <c r="D87" s="3" t="s">
        <v>235</v>
      </c>
      <c r="E87" s="3" t="s">
        <v>14</v>
      </c>
      <c r="F87" s="1" t="s">
        <v>236</v>
      </c>
      <c r="G87" s="1" t="s">
        <v>236</v>
      </c>
      <c r="H87" s="11">
        <v>5000</v>
      </c>
      <c r="I87" s="12">
        <v>45167</v>
      </c>
      <c r="J87" s="12">
        <v>46022</v>
      </c>
      <c r="K87" s="4">
        <v>0</v>
      </c>
    </row>
    <row r="88" spans="1:11" ht="23" x14ac:dyDescent="0.25">
      <c r="A88" s="1" t="s">
        <v>237</v>
      </c>
      <c r="B88" s="2" t="s">
        <v>11</v>
      </c>
      <c r="C88" s="3" t="s">
        <v>12</v>
      </c>
      <c r="D88" s="3" t="s">
        <v>238</v>
      </c>
      <c r="E88" s="3" t="s">
        <v>14</v>
      </c>
      <c r="F88" s="1" t="s">
        <v>239</v>
      </c>
      <c r="G88" s="1" t="s">
        <v>239</v>
      </c>
      <c r="H88" s="4">
        <v>20000</v>
      </c>
      <c r="I88" s="5">
        <v>45698</v>
      </c>
      <c r="J88" s="6">
        <v>46053</v>
      </c>
      <c r="K88" s="4">
        <v>5000</v>
      </c>
    </row>
    <row r="89" spans="1:11" ht="23" x14ac:dyDescent="0.25">
      <c r="A89" s="1" t="s">
        <v>240</v>
      </c>
      <c r="B89" s="2" t="s">
        <v>11</v>
      </c>
      <c r="C89" s="3" t="s">
        <v>12</v>
      </c>
      <c r="D89" s="1" t="s">
        <v>241</v>
      </c>
      <c r="E89" s="3" t="s">
        <v>14</v>
      </c>
      <c r="F89" s="1" t="s">
        <v>242</v>
      </c>
      <c r="G89" s="1" t="s">
        <v>242</v>
      </c>
      <c r="H89" s="4">
        <v>10000</v>
      </c>
      <c r="I89" s="5">
        <v>45658</v>
      </c>
      <c r="J89" s="6">
        <v>46022</v>
      </c>
      <c r="K89" s="4">
        <v>5000</v>
      </c>
    </row>
    <row r="90" spans="1:11" ht="23" x14ac:dyDescent="0.25">
      <c r="A90" s="1" t="s">
        <v>244</v>
      </c>
      <c r="B90" s="2" t="s">
        <v>11</v>
      </c>
      <c r="C90" s="3" t="s">
        <v>12</v>
      </c>
      <c r="D90" s="3" t="s">
        <v>245</v>
      </c>
      <c r="E90" s="3" t="s">
        <v>14</v>
      </c>
      <c r="F90" s="1" t="s">
        <v>246</v>
      </c>
      <c r="G90" s="1" t="s">
        <v>246</v>
      </c>
      <c r="H90" s="4">
        <v>60000</v>
      </c>
      <c r="I90" s="6">
        <v>45292</v>
      </c>
      <c r="J90" s="6">
        <v>46022</v>
      </c>
      <c r="K90" s="4">
        <v>15000</v>
      </c>
    </row>
    <row r="91" spans="1:11" ht="23" x14ac:dyDescent="0.25">
      <c r="A91" s="1" t="s">
        <v>249</v>
      </c>
      <c r="B91" s="2" t="s">
        <v>11</v>
      </c>
      <c r="C91" s="3" t="s">
        <v>12</v>
      </c>
      <c r="D91" s="3" t="s">
        <v>247</v>
      </c>
      <c r="E91" s="3" t="s">
        <v>14</v>
      </c>
      <c r="F91" s="1" t="s">
        <v>248</v>
      </c>
      <c r="G91" s="1" t="s">
        <v>248</v>
      </c>
      <c r="H91" s="4">
        <v>1000</v>
      </c>
      <c r="I91" s="5">
        <v>45947</v>
      </c>
      <c r="J91" s="5">
        <v>45947</v>
      </c>
      <c r="K91" s="4">
        <v>1000</v>
      </c>
    </row>
    <row r="92" spans="1:11" ht="23" x14ac:dyDescent="0.25">
      <c r="A92" s="1" t="s">
        <v>250</v>
      </c>
      <c r="B92" s="2" t="s">
        <v>11</v>
      </c>
      <c r="C92" s="3" t="s">
        <v>12</v>
      </c>
      <c r="D92" s="3" t="s">
        <v>251</v>
      </c>
      <c r="E92" s="3" t="s">
        <v>14</v>
      </c>
      <c r="F92" s="1" t="s">
        <v>252</v>
      </c>
      <c r="G92" s="1" t="s">
        <v>252</v>
      </c>
      <c r="H92" s="4">
        <v>4500</v>
      </c>
      <c r="I92" s="5">
        <v>45530</v>
      </c>
      <c r="J92" s="6">
        <v>46022</v>
      </c>
      <c r="K92" s="4">
        <v>0</v>
      </c>
    </row>
    <row r="93" spans="1:11" ht="23" x14ac:dyDescent="0.25">
      <c r="A93" s="1" t="s">
        <v>254</v>
      </c>
      <c r="B93" s="2" t="s">
        <v>11</v>
      </c>
      <c r="C93" s="3" t="s">
        <v>12</v>
      </c>
      <c r="D93" s="3" t="s">
        <v>255</v>
      </c>
      <c r="E93" s="3" t="s">
        <v>14</v>
      </c>
      <c r="F93" s="1" t="s">
        <v>253</v>
      </c>
      <c r="G93" s="1" t="s">
        <v>253</v>
      </c>
      <c r="H93" s="4">
        <v>25</v>
      </c>
      <c r="I93" s="5">
        <v>45860</v>
      </c>
      <c r="J93" s="5">
        <v>45860</v>
      </c>
      <c r="K93" s="4">
        <v>25</v>
      </c>
    </row>
    <row r="94" spans="1:11" ht="23" x14ac:dyDescent="0.25">
      <c r="A94" s="1" t="s">
        <v>256</v>
      </c>
      <c r="B94" s="2" t="s">
        <v>11</v>
      </c>
      <c r="C94" s="3" t="s">
        <v>12</v>
      </c>
      <c r="D94" s="3" t="s">
        <v>255</v>
      </c>
      <c r="E94" s="3" t="s">
        <v>14</v>
      </c>
      <c r="F94" s="1" t="s">
        <v>253</v>
      </c>
      <c r="G94" s="1" t="s">
        <v>253</v>
      </c>
      <c r="H94" s="4">
        <v>15.5</v>
      </c>
      <c r="I94" s="5">
        <v>45902</v>
      </c>
      <c r="J94" s="5">
        <v>45902</v>
      </c>
      <c r="K94" s="4">
        <v>15.5</v>
      </c>
    </row>
    <row r="95" spans="1:11" ht="23" x14ac:dyDescent="0.25">
      <c r="A95" s="1" t="s">
        <v>257</v>
      </c>
      <c r="B95" s="2" t="s">
        <v>11</v>
      </c>
      <c r="C95" s="3" t="s">
        <v>12</v>
      </c>
      <c r="D95" s="3" t="s">
        <v>255</v>
      </c>
      <c r="E95" s="3" t="s">
        <v>14</v>
      </c>
      <c r="F95" s="1" t="s">
        <v>253</v>
      </c>
      <c r="G95" s="1" t="s">
        <v>253</v>
      </c>
      <c r="H95" s="4">
        <v>15.5</v>
      </c>
      <c r="I95" s="5">
        <v>45912</v>
      </c>
      <c r="J95" s="5">
        <v>45912</v>
      </c>
      <c r="K95" s="4">
        <v>15.5</v>
      </c>
    </row>
    <row r="96" spans="1:11" ht="23" x14ac:dyDescent="0.25">
      <c r="A96" s="8" t="s">
        <v>16</v>
      </c>
      <c r="B96" s="2" t="s">
        <v>11</v>
      </c>
      <c r="C96" s="3" t="s">
        <v>12</v>
      </c>
      <c r="D96" s="3" t="s">
        <v>260</v>
      </c>
      <c r="E96" s="3" t="s">
        <v>14</v>
      </c>
      <c r="F96" s="1" t="s">
        <v>259</v>
      </c>
      <c r="G96" s="1" t="s">
        <v>259</v>
      </c>
      <c r="H96" s="4">
        <v>22</v>
      </c>
      <c r="I96" s="5">
        <v>45840</v>
      </c>
      <c r="J96" s="5">
        <v>45840</v>
      </c>
      <c r="K96" s="4">
        <v>22</v>
      </c>
    </row>
    <row r="97" spans="1:11" ht="23" x14ac:dyDescent="0.25">
      <c r="A97" s="1" t="s">
        <v>261</v>
      </c>
      <c r="B97" s="2" t="s">
        <v>11</v>
      </c>
      <c r="C97" s="3" t="s">
        <v>12</v>
      </c>
      <c r="D97" s="3" t="s">
        <v>262</v>
      </c>
      <c r="E97" s="3" t="s">
        <v>14</v>
      </c>
      <c r="F97" s="1" t="s">
        <v>259</v>
      </c>
      <c r="G97" s="1" t="s">
        <v>259</v>
      </c>
      <c r="H97" s="4">
        <v>100</v>
      </c>
      <c r="I97" s="5">
        <v>45863</v>
      </c>
      <c r="J97" s="5">
        <v>45863</v>
      </c>
      <c r="K97" s="4">
        <v>83</v>
      </c>
    </row>
    <row r="98" spans="1:11" ht="23" x14ac:dyDescent="0.25">
      <c r="A98" s="1" t="s">
        <v>263</v>
      </c>
      <c r="B98" s="2" t="s">
        <v>11</v>
      </c>
      <c r="C98" s="3" t="s">
        <v>12</v>
      </c>
      <c r="D98" s="3" t="s">
        <v>264</v>
      </c>
      <c r="E98" s="3" t="s">
        <v>14</v>
      </c>
      <c r="F98" s="1" t="s">
        <v>265</v>
      </c>
      <c r="G98" s="1" t="s">
        <v>265</v>
      </c>
      <c r="H98" s="4">
        <v>60000</v>
      </c>
      <c r="I98" s="5">
        <v>45292</v>
      </c>
      <c r="J98" s="6">
        <v>46022</v>
      </c>
      <c r="K98" s="4">
        <v>15000</v>
      </c>
    </row>
    <row r="99" spans="1:11" ht="23" x14ac:dyDescent="0.25">
      <c r="A99" s="1" t="s">
        <v>266</v>
      </c>
      <c r="B99" s="2" t="s">
        <v>11</v>
      </c>
      <c r="C99" s="3" t="s">
        <v>12</v>
      </c>
      <c r="D99" s="3" t="s">
        <v>28</v>
      </c>
      <c r="E99" s="3" t="s">
        <v>14</v>
      </c>
      <c r="F99" s="1" t="s">
        <v>267</v>
      </c>
      <c r="G99" s="1" t="s">
        <v>267</v>
      </c>
      <c r="H99" s="4">
        <v>8000</v>
      </c>
      <c r="I99" s="5">
        <v>45413</v>
      </c>
      <c r="J99" s="6">
        <v>46022</v>
      </c>
      <c r="K99" s="4">
        <v>130</v>
      </c>
    </row>
    <row r="100" spans="1:11" ht="23" x14ac:dyDescent="0.25">
      <c r="A100" s="1" t="s">
        <v>268</v>
      </c>
      <c r="B100" s="2" t="s">
        <v>11</v>
      </c>
      <c r="C100" s="3" t="s">
        <v>12</v>
      </c>
      <c r="D100" s="3" t="s">
        <v>162</v>
      </c>
      <c r="E100" s="3" t="s">
        <v>14</v>
      </c>
      <c r="F100" s="1" t="s">
        <v>269</v>
      </c>
      <c r="G100" s="1" t="s">
        <v>269</v>
      </c>
      <c r="H100" s="4">
        <v>25000</v>
      </c>
      <c r="I100" s="5">
        <v>45902</v>
      </c>
      <c r="J100" s="6">
        <v>45923</v>
      </c>
      <c r="K100" s="4">
        <v>16429</v>
      </c>
    </row>
    <row r="101" spans="1:11" ht="23" x14ac:dyDescent="0.25">
      <c r="A101" s="1" t="s">
        <v>270</v>
      </c>
      <c r="B101" s="2" t="s">
        <v>11</v>
      </c>
      <c r="C101" s="3" t="s">
        <v>12</v>
      </c>
      <c r="D101" s="3" t="s">
        <v>271</v>
      </c>
      <c r="E101" s="3" t="s">
        <v>14</v>
      </c>
      <c r="F101" s="1" t="s">
        <v>272</v>
      </c>
      <c r="G101" s="1" t="s">
        <v>272</v>
      </c>
      <c r="H101" s="4">
        <v>20000</v>
      </c>
      <c r="I101" s="5">
        <v>45292</v>
      </c>
      <c r="J101" s="6">
        <v>45838</v>
      </c>
      <c r="K101" s="4">
        <v>6000</v>
      </c>
    </row>
    <row r="102" spans="1:11" ht="23" x14ac:dyDescent="0.25">
      <c r="A102" s="8" t="s">
        <v>16</v>
      </c>
      <c r="B102" s="2" t="s">
        <v>11</v>
      </c>
      <c r="C102" s="3" t="s">
        <v>12</v>
      </c>
      <c r="D102" s="3" t="s">
        <v>90</v>
      </c>
      <c r="E102" s="3" t="s">
        <v>14</v>
      </c>
      <c r="F102" s="3" t="s">
        <v>273</v>
      </c>
      <c r="G102" s="1" t="s">
        <v>273</v>
      </c>
      <c r="H102" s="4">
        <v>320</v>
      </c>
      <c r="I102" s="5">
        <v>46205</v>
      </c>
      <c r="J102" s="5">
        <v>46205</v>
      </c>
      <c r="K102" s="4">
        <v>320</v>
      </c>
    </row>
    <row r="103" spans="1:11" ht="23" x14ac:dyDescent="0.25">
      <c r="A103" s="1" t="s">
        <v>274</v>
      </c>
      <c r="B103" s="2" t="s">
        <v>11</v>
      </c>
      <c r="C103" s="3" t="s">
        <v>12</v>
      </c>
      <c r="D103" s="3" t="s">
        <v>275</v>
      </c>
      <c r="E103" s="3" t="s">
        <v>14</v>
      </c>
      <c r="F103" s="1" t="s">
        <v>276</v>
      </c>
      <c r="G103" s="1" t="s">
        <v>276</v>
      </c>
      <c r="H103" s="4">
        <v>210</v>
      </c>
      <c r="I103" s="5">
        <v>45860</v>
      </c>
      <c r="J103" s="5">
        <v>45860</v>
      </c>
      <c r="K103" s="4">
        <v>116.6</v>
      </c>
    </row>
    <row r="104" spans="1:11" ht="23" x14ac:dyDescent="0.25">
      <c r="A104" s="1" t="s">
        <v>278</v>
      </c>
      <c r="B104" s="2" t="s">
        <v>11</v>
      </c>
      <c r="C104" s="3" t="s">
        <v>12</v>
      </c>
      <c r="D104" s="3" t="s">
        <v>195</v>
      </c>
      <c r="E104" s="3" t="s">
        <v>14</v>
      </c>
      <c r="F104" s="1" t="s">
        <v>277</v>
      </c>
      <c r="G104" s="1" t="s">
        <v>277</v>
      </c>
      <c r="H104" s="4">
        <v>177.63</v>
      </c>
      <c r="I104" s="5">
        <v>45838</v>
      </c>
      <c r="J104" s="5">
        <v>45838</v>
      </c>
      <c r="K104" s="4">
        <v>177.63</v>
      </c>
    </row>
    <row r="105" spans="1:11" ht="23" x14ac:dyDescent="0.25">
      <c r="A105" s="1" t="s">
        <v>279</v>
      </c>
      <c r="B105" s="2" t="s">
        <v>11</v>
      </c>
      <c r="C105" s="3" t="s">
        <v>12</v>
      </c>
      <c r="D105" s="3" t="s">
        <v>195</v>
      </c>
      <c r="E105" s="3" t="s">
        <v>14</v>
      </c>
      <c r="F105" s="1" t="s">
        <v>277</v>
      </c>
      <c r="G105" s="1" t="s">
        <v>277</v>
      </c>
      <c r="H105" s="4">
        <v>160</v>
      </c>
      <c r="I105" s="5">
        <v>45917</v>
      </c>
      <c r="J105" s="5">
        <v>45917</v>
      </c>
      <c r="K105" s="4">
        <v>155.68</v>
      </c>
    </row>
    <row r="106" spans="1:11" ht="23" x14ac:dyDescent="0.25">
      <c r="A106" s="1" t="s">
        <v>280</v>
      </c>
      <c r="B106" s="2" t="s">
        <v>11</v>
      </c>
      <c r="C106" s="3" t="s">
        <v>12</v>
      </c>
      <c r="D106" s="3" t="s">
        <v>281</v>
      </c>
      <c r="E106" s="3" t="s">
        <v>14</v>
      </c>
      <c r="F106" s="1" t="s">
        <v>282</v>
      </c>
      <c r="G106" s="1" t="s">
        <v>282</v>
      </c>
      <c r="H106" s="9">
        <v>25000</v>
      </c>
      <c r="I106" s="5">
        <v>45108</v>
      </c>
      <c r="J106" s="6">
        <v>45838</v>
      </c>
      <c r="K106" s="4">
        <v>910</v>
      </c>
    </row>
    <row r="107" spans="1:11" ht="23" x14ac:dyDescent="0.25">
      <c r="A107" s="1" t="s">
        <v>284</v>
      </c>
      <c r="B107" s="2" t="s">
        <v>11</v>
      </c>
      <c r="C107" s="3" t="s">
        <v>12</v>
      </c>
      <c r="D107" s="3" t="s">
        <v>285</v>
      </c>
      <c r="E107" s="3" t="s">
        <v>14</v>
      </c>
      <c r="F107" s="1" t="s">
        <v>286</v>
      </c>
      <c r="G107" s="1" t="s">
        <v>286</v>
      </c>
      <c r="H107" s="4">
        <v>11400</v>
      </c>
      <c r="I107" s="5">
        <v>45658</v>
      </c>
      <c r="J107" s="6">
        <v>46022</v>
      </c>
      <c r="K107" s="4">
        <v>5700</v>
      </c>
    </row>
    <row r="108" spans="1:11" ht="23" x14ac:dyDescent="0.25">
      <c r="A108" s="1" t="s">
        <v>287</v>
      </c>
      <c r="B108" s="21" t="s">
        <v>11</v>
      </c>
      <c r="C108" s="3" t="s">
        <v>12</v>
      </c>
      <c r="D108" s="3" t="s">
        <v>288</v>
      </c>
      <c r="E108" s="3" t="s">
        <v>14</v>
      </c>
      <c r="F108" s="3" t="s">
        <v>289</v>
      </c>
      <c r="G108" s="3" t="s">
        <v>289</v>
      </c>
      <c r="H108" s="4">
        <v>41400</v>
      </c>
      <c r="I108" s="5">
        <v>45421</v>
      </c>
      <c r="J108" s="6">
        <v>46022</v>
      </c>
      <c r="K108" s="4">
        <v>22000</v>
      </c>
    </row>
    <row r="109" spans="1:11" ht="23" x14ac:dyDescent="0.25">
      <c r="A109" s="3" t="s">
        <v>290</v>
      </c>
      <c r="B109" s="2" t="s">
        <v>11</v>
      </c>
      <c r="C109" s="3" t="s">
        <v>12</v>
      </c>
      <c r="D109" s="3" t="s">
        <v>291</v>
      </c>
      <c r="E109" s="3" t="s">
        <v>14</v>
      </c>
      <c r="F109" s="3" t="s">
        <v>289</v>
      </c>
      <c r="G109" s="3" t="s">
        <v>289</v>
      </c>
      <c r="H109" s="4">
        <v>3500</v>
      </c>
      <c r="I109" s="5">
        <v>45439</v>
      </c>
      <c r="J109" s="5">
        <v>45439</v>
      </c>
      <c r="K109" s="4">
        <v>1750</v>
      </c>
    </row>
    <row r="110" spans="1:11" ht="23" x14ac:dyDescent="0.25">
      <c r="A110" s="1" t="s">
        <v>293</v>
      </c>
      <c r="B110" s="2" t="s">
        <v>11</v>
      </c>
      <c r="C110" s="3" t="s">
        <v>12</v>
      </c>
      <c r="D110" s="3" t="s">
        <v>294</v>
      </c>
      <c r="E110" s="3" t="s">
        <v>14</v>
      </c>
      <c r="F110" s="2" t="s">
        <v>292</v>
      </c>
      <c r="G110" s="2" t="s">
        <v>292</v>
      </c>
      <c r="H110" s="4">
        <v>35000</v>
      </c>
      <c r="I110" s="5">
        <v>44927</v>
      </c>
      <c r="J110" s="6">
        <v>46022</v>
      </c>
      <c r="K110" s="4">
        <v>7251.96</v>
      </c>
    </row>
    <row r="111" spans="1:11" ht="23" x14ac:dyDescent="0.25">
      <c r="A111" s="1" t="s">
        <v>296</v>
      </c>
      <c r="B111" s="2" t="s">
        <v>11</v>
      </c>
      <c r="C111" s="3" t="s">
        <v>12</v>
      </c>
      <c r="D111" s="3" t="s">
        <v>297</v>
      </c>
      <c r="E111" s="3" t="s">
        <v>14</v>
      </c>
      <c r="F111" s="1" t="s">
        <v>295</v>
      </c>
      <c r="G111" s="1" t="s">
        <v>295</v>
      </c>
      <c r="H111" s="4">
        <v>1800</v>
      </c>
      <c r="I111" s="5">
        <v>45828</v>
      </c>
      <c r="J111" s="6">
        <v>45869</v>
      </c>
      <c r="K111" s="4">
        <v>1800</v>
      </c>
    </row>
    <row r="112" spans="1:11" ht="23" x14ac:dyDescent="0.25">
      <c r="A112" s="1" t="s">
        <v>298</v>
      </c>
      <c r="B112" s="2" t="s">
        <v>11</v>
      </c>
      <c r="C112" s="3" t="s">
        <v>12</v>
      </c>
      <c r="D112" s="3" t="s">
        <v>299</v>
      </c>
      <c r="E112" s="3" t="s">
        <v>14</v>
      </c>
      <c r="F112" s="1" t="s">
        <v>295</v>
      </c>
      <c r="G112" s="1" t="s">
        <v>295</v>
      </c>
      <c r="H112" s="4">
        <v>2400</v>
      </c>
      <c r="I112" s="5">
        <v>45828</v>
      </c>
      <c r="J112" s="6">
        <v>45869</v>
      </c>
      <c r="K112" s="4">
        <v>1300</v>
      </c>
    </row>
    <row r="113" spans="1:11" ht="23" x14ac:dyDescent="0.25">
      <c r="A113" s="1" t="s">
        <v>300</v>
      </c>
      <c r="B113" s="2" t="s">
        <v>11</v>
      </c>
      <c r="C113" s="3" t="s">
        <v>12</v>
      </c>
      <c r="D113" s="3" t="s">
        <v>301</v>
      </c>
      <c r="E113" s="3" t="s">
        <v>14</v>
      </c>
      <c r="F113" s="1" t="s">
        <v>302</v>
      </c>
      <c r="G113" s="1" t="s">
        <v>302</v>
      </c>
      <c r="H113" s="4">
        <v>1400</v>
      </c>
      <c r="I113" s="5">
        <v>45769</v>
      </c>
      <c r="J113" s="6">
        <v>46560</v>
      </c>
      <c r="K113" s="4">
        <v>700</v>
      </c>
    </row>
    <row r="114" spans="1:11" ht="23" x14ac:dyDescent="0.25">
      <c r="A114" s="8" t="s">
        <v>16</v>
      </c>
      <c r="B114" s="2" t="s">
        <v>11</v>
      </c>
      <c r="C114" s="3" t="s">
        <v>12</v>
      </c>
      <c r="D114" s="3" t="s">
        <v>303</v>
      </c>
      <c r="E114" s="3" t="s">
        <v>14</v>
      </c>
      <c r="F114" s="1" t="s">
        <v>304</v>
      </c>
      <c r="G114" s="1" t="s">
        <v>305</v>
      </c>
      <c r="H114" s="4">
        <v>553.95000000000005</v>
      </c>
      <c r="I114" s="5">
        <v>45902</v>
      </c>
      <c r="J114" s="5">
        <v>45902</v>
      </c>
      <c r="K114" s="4">
        <v>553.95000000000005</v>
      </c>
    </row>
    <row r="115" spans="1:11" ht="23" x14ac:dyDescent="0.25">
      <c r="A115" s="8" t="s">
        <v>16</v>
      </c>
      <c r="B115" s="2" t="s">
        <v>11</v>
      </c>
      <c r="C115" s="3" t="s">
        <v>12</v>
      </c>
      <c r="D115" s="3" t="s">
        <v>303</v>
      </c>
      <c r="E115" s="3" t="s">
        <v>14</v>
      </c>
      <c r="F115" s="1" t="s">
        <v>305</v>
      </c>
      <c r="G115" s="1" t="s">
        <v>305</v>
      </c>
      <c r="H115" s="4">
        <v>29.18</v>
      </c>
      <c r="I115" s="5">
        <v>45870</v>
      </c>
      <c r="J115" s="5">
        <v>45870</v>
      </c>
      <c r="K115" s="4">
        <v>29.18</v>
      </c>
    </row>
    <row r="116" spans="1:11" ht="23" x14ac:dyDescent="0.25">
      <c r="A116" s="8" t="s">
        <v>16</v>
      </c>
      <c r="B116" s="2" t="s">
        <v>11</v>
      </c>
      <c r="C116" s="3" t="s">
        <v>12</v>
      </c>
      <c r="D116" s="3" t="s">
        <v>303</v>
      </c>
      <c r="E116" s="3" t="s">
        <v>14</v>
      </c>
      <c r="F116" s="1" t="s">
        <v>305</v>
      </c>
      <c r="G116" s="1" t="s">
        <v>305</v>
      </c>
      <c r="H116" s="4">
        <v>491.45</v>
      </c>
      <c r="I116" s="5">
        <v>45908</v>
      </c>
      <c r="J116" s="5">
        <v>45908</v>
      </c>
      <c r="K116" s="4">
        <v>491.45</v>
      </c>
    </row>
    <row r="117" spans="1:11" ht="23" x14ac:dyDescent="0.25">
      <c r="A117" s="8" t="s">
        <v>16</v>
      </c>
      <c r="B117" s="2" t="s">
        <v>11</v>
      </c>
      <c r="C117" s="3" t="s">
        <v>12</v>
      </c>
      <c r="D117" s="3" t="s">
        <v>303</v>
      </c>
      <c r="E117" s="3" t="s">
        <v>14</v>
      </c>
      <c r="F117" s="1" t="s">
        <v>305</v>
      </c>
      <c r="G117" s="1" t="s">
        <v>305</v>
      </c>
      <c r="H117" s="4">
        <v>12.01</v>
      </c>
      <c r="I117" s="5">
        <v>45908</v>
      </c>
      <c r="J117" s="5">
        <v>45908</v>
      </c>
      <c r="K117" s="4">
        <v>12.01</v>
      </c>
    </row>
    <row r="118" spans="1:11" ht="23" x14ac:dyDescent="0.25">
      <c r="A118" s="8" t="s">
        <v>16</v>
      </c>
      <c r="B118" s="2" t="s">
        <v>11</v>
      </c>
      <c r="C118" s="3" t="s">
        <v>12</v>
      </c>
      <c r="D118" s="3" t="s">
        <v>303</v>
      </c>
      <c r="E118" s="3" t="s">
        <v>14</v>
      </c>
      <c r="F118" s="1" t="s">
        <v>305</v>
      </c>
      <c r="G118" s="1" t="s">
        <v>305</v>
      </c>
      <c r="H118" s="4">
        <v>618.70000000000005</v>
      </c>
      <c r="I118" s="5">
        <v>45929</v>
      </c>
      <c r="J118" s="5">
        <v>45929</v>
      </c>
      <c r="K118" s="4">
        <v>618.70000000000005</v>
      </c>
    </row>
    <row r="119" spans="1:11" ht="23" x14ac:dyDescent="0.25">
      <c r="A119" s="1" t="s">
        <v>306</v>
      </c>
      <c r="B119" s="2" t="s">
        <v>11</v>
      </c>
      <c r="C119" s="3" t="s">
        <v>12</v>
      </c>
      <c r="D119" s="3" t="s">
        <v>121</v>
      </c>
      <c r="E119" s="3" t="s">
        <v>14</v>
      </c>
      <c r="F119" s="1" t="s">
        <v>307</v>
      </c>
      <c r="G119" s="1" t="s">
        <v>307</v>
      </c>
      <c r="H119" s="4">
        <v>2400</v>
      </c>
      <c r="I119" s="5">
        <v>45292</v>
      </c>
      <c r="J119" s="6">
        <v>46022</v>
      </c>
      <c r="K119" s="4">
        <v>1200</v>
      </c>
    </row>
    <row r="120" spans="1:11" ht="23" x14ac:dyDescent="0.25">
      <c r="A120" s="1" t="s">
        <v>308</v>
      </c>
      <c r="B120" s="2" t="s">
        <v>11</v>
      </c>
      <c r="C120" s="3" t="s">
        <v>12</v>
      </c>
      <c r="D120" s="3" t="s">
        <v>309</v>
      </c>
      <c r="E120" s="3" t="s">
        <v>14</v>
      </c>
      <c r="F120" s="1" t="s">
        <v>310</v>
      </c>
      <c r="G120" s="1" t="s">
        <v>310</v>
      </c>
      <c r="H120" s="11">
        <v>25000</v>
      </c>
      <c r="I120" s="12">
        <v>44927</v>
      </c>
      <c r="J120" s="12">
        <v>46022</v>
      </c>
      <c r="K120" s="4">
        <v>10235.52</v>
      </c>
    </row>
    <row r="121" spans="1:11" ht="23" x14ac:dyDescent="0.25">
      <c r="A121" s="1" t="s">
        <v>311</v>
      </c>
      <c r="B121" s="2" t="s">
        <v>11</v>
      </c>
      <c r="C121" s="3" t="s">
        <v>12</v>
      </c>
      <c r="D121" s="3" t="s">
        <v>312</v>
      </c>
      <c r="E121" s="3" t="s">
        <v>14</v>
      </c>
      <c r="F121" s="1" t="s">
        <v>313</v>
      </c>
      <c r="G121" s="1" t="s">
        <v>313</v>
      </c>
      <c r="H121" s="4">
        <v>560</v>
      </c>
      <c r="I121" s="5">
        <v>45856</v>
      </c>
      <c r="J121" s="6">
        <v>46220</v>
      </c>
      <c r="K121" s="4">
        <v>560</v>
      </c>
    </row>
    <row r="122" spans="1:11" ht="23" x14ac:dyDescent="0.25">
      <c r="A122" s="1" t="s">
        <v>314</v>
      </c>
      <c r="B122" s="2" t="s">
        <v>11</v>
      </c>
      <c r="C122" s="3" t="s">
        <v>12</v>
      </c>
      <c r="D122" s="3" t="s">
        <v>315</v>
      </c>
      <c r="E122" s="3" t="s">
        <v>14</v>
      </c>
      <c r="F122" s="1" t="s">
        <v>316</v>
      </c>
      <c r="G122" s="1" t="s">
        <v>316</v>
      </c>
      <c r="H122" s="11">
        <v>5000</v>
      </c>
      <c r="I122" s="12">
        <v>45292</v>
      </c>
      <c r="J122" s="12">
        <v>46022</v>
      </c>
      <c r="K122" s="4">
        <v>40</v>
      </c>
    </row>
    <row r="123" spans="1:11" ht="23" x14ac:dyDescent="0.25">
      <c r="A123" s="8" t="s">
        <v>16</v>
      </c>
      <c r="B123" s="2" t="s">
        <v>11</v>
      </c>
      <c r="C123" s="3" t="s">
        <v>12</v>
      </c>
      <c r="D123" s="3" t="s">
        <v>90</v>
      </c>
      <c r="E123" s="3" t="s">
        <v>14</v>
      </c>
      <c r="F123" s="1" t="s">
        <v>316</v>
      </c>
      <c r="G123" s="1" t="s">
        <v>316</v>
      </c>
      <c r="H123" s="4">
        <v>300</v>
      </c>
      <c r="I123" s="5">
        <v>45840</v>
      </c>
      <c r="J123" s="5">
        <v>45840</v>
      </c>
      <c r="K123" s="4">
        <v>300</v>
      </c>
    </row>
    <row r="124" spans="1:11" ht="23" x14ac:dyDescent="0.25">
      <c r="A124" s="1" t="s">
        <v>319</v>
      </c>
      <c r="B124" s="2" t="s">
        <v>11</v>
      </c>
      <c r="C124" s="3" t="s">
        <v>12</v>
      </c>
      <c r="D124" s="3" t="s">
        <v>318</v>
      </c>
      <c r="E124" s="3" t="s">
        <v>14</v>
      </c>
      <c r="F124" s="1" t="s">
        <v>317</v>
      </c>
      <c r="G124" s="1" t="s">
        <v>317</v>
      </c>
      <c r="H124" s="4">
        <v>2500</v>
      </c>
      <c r="I124" s="5">
        <v>45817</v>
      </c>
      <c r="J124" s="5">
        <v>45849</v>
      </c>
      <c r="K124" s="4">
        <v>2065</v>
      </c>
    </row>
    <row r="125" spans="1:11" ht="23" x14ac:dyDescent="0.25">
      <c r="A125" s="1" t="s">
        <v>321</v>
      </c>
      <c r="B125" s="2" t="s">
        <v>11</v>
      </c>
      <c r="C125" s="3" t="s">
        <v>12</v>
      </c>
      <c r="D125" s="1" t="s">
        <v>322</v>
      </c>
      <c r="E125" s="3" t="s">
        <v>14</v>
      </c>
      <c r="F125" s="1" t="s">
        <v>320</v>
      </c>
      <c r="G125" s="1" t="s">
        <v>320</v>
      </c>
      <c r="H125" s="4">
        <v>25312</v>
      </c>
      <c r="I125" s="5">
        <v>45658</v>
      </c>
      <c r="J125" s="6">
        <v>46022</v>
      </c>
      <c r="K125" s="4">
        <v>12655.98</v>
      </c>
    </row>
    <row r="126" spans="1:11" ht="23" x14ac:dyDescent="0.25">
      <c r="A126" s="1" t="s">
        <v>323</v>
      </c>
      <c r="B126" s="2" t="s">
        <v>11</v>
      </c>
      <c r="C126" s="3" t="s">
        <v>12</v>
      </c>
      <c r="D126" s="3" t="s">
        <v>324</v>
      </c>
      <c r="E126" s="3" t="s">
        <v>14</v>
      </c>
      <c r="F126" s="2" t="s">
        <v>320</v>
      </c>
      <c r="G126" s="2" t="s">
        <v>320</v>
      </c>
      <c r="H126" s="4">
        <v>3500</v>
      </c>
      <c r="I126" s="5">
        <v>45932</v>
      </c>
      <c r="J126" s="6">
        <v>45961</v>
      </c>
      <c r="K126" s="4">
        <v>2682.82</v>
      </c>
    </row>
    <row r="127" spans="1:11" ht="23" x14ac:dyDescent="0.25">
      <c r="A127" s="1" t="s">
        <v>325</v>
      </c>
      <c r="B127" s="2" t="s">
        <v>11</v>
      </c>
      <c r="C127" s="3" t="s">
        <v>12</v>
      </c>
      <c r="D127" s="3" t="s">
        <v>326</v>
      </c>
      <c r="E127" s="3" t="s">
        <v>14</v>
      </c>
      <c r="F127" s="2" t="s">
        <v>320</v>
      </c>
      <c r="G127" s="2" t="s">
        <v>320</v>
      </c>
      <c r="H127" s="4">
        <v>8500</v>
      </c>
      <c r="I127" s="5">
        <v>45932</v>
      </c>
      <c r="J127" s="6">
        <v>45961</v>
      </c>
      <c r="K127" s="4">
        <v>7144.8</v>
      </c>
    </row>
    <row r="128" spans="1:11" ht="23" x14ac:dyDescent="0.25">
      <c r="A128" s="1" t="s">
        <v>327</v>
      </c>
      <c r="B128" s="2" t="s">
        <v>11</v>
      </c>
      <c r="C128" s="3" t="s">
        <v>12</v>
      </c>
      <c r="D128" s="3" t="s">
        <v>328</v>
      </c>
      <c r="E128" s="3" t="s">
        <v>14</v>
      </c>
      <c r="F128" s="1" t="s">
        <v>329</v>
      </c>
      <c r="G128" s="1" t="s">
        <v>329</v>
      </c>
      <c r="H128" s="4">
        <v>3000</v>
      </c>
      <c r="I128" s="5">
        <v>45658</v>
      </c>
      <c r="J128" s="6">
        <v>46022</v>
      </c>
      <c r="K128" s="4">
        <v>633.66999999999996</v>
      </c>
    </row>
    <row r="129" spans="1:11" ht="23" x14ac:dyDescent="0.25">
      <c r="A129" s="3" t="s">
        <v>333</v>
      </c>
      <c r="B129" s="2" t="s">
        <v>11</v>
      </c>
      <c r="C129" s="3" t="s">
        <v>12</v>
      </c>
      <c r="D129" s="3" t="s">
        <v>331</v>
      </c>
      <c r="E129" s="3" t="s">
        <v>14</v>
      </c>
      <c r="F129" s="1" t="s">
        <v>332</v>
      </c>
      <c r="G129" s="1" t="s">
        <v>332</v>
      </c>
      <c r="H129" s="4">
        <v>15000</v>
      </c>
      <c r="I129" s="5">
        <v>45778</v>
      </c>
      <c r="J129" s="5">
        <v>46142</v>
      </c>
      <c r="K129" s="4">
        <v>7500</v>
      </c>
    </row>
    <row r="130" spans="1:11" ht="23" x14ac:dyDescent="0.25">
      <c r="A130" s="1" t="s">
        <v>334</v>
      </c>
      <c r="B130" s="2" t="s">
        <v>11</v>
      </c>
      <c r="C130" s="3" t="s">
        <v>12</v>
      </c>
      <c r="D130" s="3" t="s">
        <v>335</v>
      </c>
      <c r="E130" s="3" t="s">
        <v>14</v>
      </c>
      <c r="F130" s="1" t="s">
        <v>336</v>
      </c>
      <c r="G130" s="1" t="s">
        <v>336</v>
      </c>
      <c r="H130" s="4">
        <v>2000</v>
      </c>
      <c r="I130" s="5">
        <v>45926</v>
      </c>
      <c r="J130" s="5">
        <v>45926</v>
      </c>
      <c r="K130" s="4">
        <v>1977.66</v>
      </c>
    </row>
    <row r="131" spans="1:11" ht="23" x14ac:dyDescent="0.25">
      <c r="A131" s="1" t="s">
        <v>337</v>
      </c>
      <c r="B131" s="2" t="s">
        <v>11</v>
      </c>
      <c r="C131" s="3" t="s">
        <v>12</v>
      </c>
      <c r="D131" s="3" t="s">
        <v>338</v>
      </c>
      <c r="E131" s="3" t="s">
        <v>14</v>
      </c>
      <c r="F131" s="1" t="s">
        <v>339</v>
      </c>
      <c r="G131" s="1" t="s">
        <v>339</v>
      </c>
      <c r="H131" s="4">
        <v>20000</v>
      </c>
      <c r="I131" s="5">
        <v>45292</v>
      </c>
      <c r="J131" s="6">
        <v>45838</v>
      </c>
      <c r="K131" s="4">
        <v>6242</v>
      </c>
    </row>
    <row r="132" spans="1:11" ht="23" x14ac:dyDescent="0.25">
      <c r="A132" s="1" t="s">
        <v>340</v>
      </c>
      <c r="B132" s="2" t="s">
        <v>11</v>
      </c>
      <c r="C132" s="3" t="s">
        <v>12</v>
      </c>
      <c r="D132" s="3" t="s">
        <v>341</v>
      </c>
      <c r="E132" s="3" t="s">
        <v>14</v>
      </c>
      <c r="F132" s="1" t="s">
        <v>342</v>
      </c>
      <c r="G132" s="1" t="s">
        <v>342</v>
      </c>
      <c r="H132" s="9">
        <v>3000</v>
      </c>
      <c r="I132" s="5">
        <v>44927</v>
      </c>
      <c r="J132" s="6">
        <v>46022</v>
      </c>
      <c r="K132" s="4">
        <v>0</v>
      </c>
    </row>
    <row r="133" spans="1:11" ht="23" x14ac:dyDescent="0.25">
      <c r="A133" s="1" t="s">
        <v>343</v>
      </c>
      <c r="B133" s="2" t="s">
        <v>11</v>
      </c>
      <c r="C133" s="3" t="s">
        <v>12</v>
      </c>
      <c r="D133" s="3" t="s">
        <v>344</v>
      </c>
      <c r="E133" s="3" t="s">
        <v>14</v>
      </c>
      <c r="F133" s="1" t="s">
        <v>345</v>
      </c>
      <c r="G133" s="1" t="s">
        <v>345</v>
      </c>
      <c r="H133" s="4">
        <v>4500</v>
      </c>
      <c r="I133" s="5">
        <v>44927</v>
      </c>
      <c r="J133" s="6">
        <v>46022</v>
      </c>
      <c r="K133" s="4">
        <v>0</v>
      </c>
    </row>
    <row r="134" spans="1:11" ht="23" x14ac:dyDescent="0.25">
      <c r="A134" s="1" t="s">
        <v>346</v>
      </c>
      <c r="B134" s="2" t="s">
        <v>11</v>
      </c>
      <c r="C134" s="3" t="s">
        <v>12</v>
      </c>
      <c r="D134" s="3" t="s">
        <v>347</v>
      </c>
      <c r="E134" s="3" t="s">
        <v>14</v>
      </c>
      <c r="F134" s="1" t="s">
        <v>348</v>
      </c>
      <c r="G134" s="1" t="s">
        <v>348</v>
      </c>
      <c r="H134" s="9">
        <v>10000</v>
      </c>
      <c r="I134" s="5">
        <v>44927</v>
      </c>
      <c r="J134" s="6">
        <v>46022</v>
      </c>
      <c r="K134" s="4">
        <v>956.4</v>
      </c>
    </row>
    <row r="135" spans="1:11" ht="23" x14ac:dyDescent="0.25">
      <c r="A135" s="1" t="s">
        <v>349</v>
      </c>
      <c r="B135" s="2" t="s">
        <v>11</v>
      </c>
      <c r="C135" s="3" t="s">
        <v>12</v>
      </c>
      <c r="D135" s="3" t="s">
        <v>350</v>
      </c>
      <c r="E135" s="3" t="s">
        <v>14</v>
      </c>
      <c r="F135" s="1" t="s">
        <v>351</v>
      </c>
      <c r="G135" s="1" t="s">
        <v>351</v>
      </c>
      <c r="H135" s="4">
        <v>16000</v>
      </c>
      <c r="I135" s="5">
        <v>45170</v>
      </c>
      <c r="J135" s="6">
        <v>46265</v>
      </c>
      <c r="K135" s="4">
        <v>2626</v>
      </c>
    </row>
    <row r="136" spans="1:11" ht="23" x14ac:dyDescent="0.25">
      <c r="A136" s="1" t="s">
        <v>352</v>
      </c>
      <c r="B136" s="2" t="s">
        <v>11</v>
      </c>
      <c r="C136" s="3" t="s">
        <v>12</v>
      </c>
      <c r="D136" s="3" t="s">
        <v>353</v>
      </c>
      <c r="E136" s="3" t="s">
        <v>14</v>
      </c>
      <c r="F136" s="1" t="s">
        <v>354</v>
      </c>
      <c r="G136" s="1" t="s">
        <v>354</v>
      </c>
      <c r="H136" s="4">
        <v>595</v>
      </c>
      <c r="I136" s="5">
        <v>45863</v>
      </c>
      <c r="J136" s="5">
        <v>45863</v>
      </c>
      <c r="K136" s="4">
        <v>595</v>
      </c>
    </row>
    <row r="137" spans="1:11" ht="23" x14ac:dyDescent="0.25">
      <c r="A137" s="1" t="s">
        <v>355</v>
      </c>
      <c r="B137" s="2" t="s">
        <v>11</v>
      </c>
      <c r="C137" s="3" t="s">
        <v>12</v>
      </c>
      <c r="D137" s="3" t="s">
        <v>38</v>
      </c>
      <c r="E137" s="3" t="s">
        <v>14</v>
      </c>
      <c r="F137" s="1" t="s">
        <v>356</v>
      </c>
      <c r="G137" s="1" t="s">
        <v>356</v>
      </c>
      <c r="H137" s="4">
        <v>6680.29</v>
      </c>
      <c r="I137" s="5">
        <v>45870</v>
      </c>
      <c r="J137" s="5">
        <v>45870</v>
      </c>
      <c r="K137" s="4">
        <v>6680.29</v>
      </c>
    </row>
    <row r="138" spans="1:11" ht="23" x14ac:dyDescent="0.25">
      <c r="A138" s="1" t="s">
        <v>357</v>
      </c>
      <c r="B138" s="2" t="s">
        <v>11</v>
      </c>
      <c r="C138" s="3" t="s">
        <v>12</v>
      </c>
      <c r="D138" s="3" t="s">
        <v>90</v>
      </c>
      <c r="E138" s="3" t="s">
        <v>14</v>
      </c>
      <c r="F138" s="1" t="s">
        <v>358</v>
      </c>
      <c r="G138" s="1" t="s">
        <v>358</v>
      </c>
      <c r="H138" s="4">
        <v>3600</v>
      </c>
      <c r="I138" s="5">
        <v>45898</v>
      </c>
      <c r="J138" s="6">
        <v>46022</v>
      </c>
      <c r="K138" s="4">
        <v>3600</v>
      </c>
    </row>
    <row r="139" spans="1:11" ht="34.5" x14ac:dyDescent="0.25">
      <c r="A139" s="1" t="s">
        <v>359</v>
      </c>
      <c r="B139" s="2" t="s">
        <v>11</v>
      </c>
      <c r="C139" s="3" t="s">
        <v>12</v>
      </c>
      <c r="D139" s="3" t="s">
        <v>360</v>
      </c>
      <c r="E139" s="3" t="s">
        <v>14</v>
      </c>
      <c r="F139" s="1" t="s">
        <v>361</v>
      </c>
      <c r="G139" s="1" t="s">
        <v>361</v>
      </c>
      <c r="H139" s="4">
        <v>350</v>
      </c>
      <c r="I139" s="17">
        <v>45916</v>
      </c>
      <c r="J139" s="18" t="s">
        <v>362</v>
      </c>
      <c r="K139" s="4">
        <v>284.39999999999998</v>
      </c>
    </row>
    <row r="140" spans="1:11" ht="23" x14ac:dyDescent="0.25">
      <c r="A140" s="8" t="s">
        <v>16</v>
      </c>
      <c r="B140" s="2" t="s">
        <v>11</v>
      </c>
      <c r="C140" s="3" t="s">
        <v>12</v>
      </c>
      <c r="D140" s="3" t="s">
        <v>363</v>
      </c>
      <c r="E140" s="3" t="s">
        <v>14</v>
      </c>
      <c r="F140" s="1" t="s">
        <v>364</v>
      </c>
      <c r="G140" s="1" t="s">
        <v>364</v>
      </c>
      <c r="H140" s="4">
        <v>5000</v>
      </c>
      <c r="I140" s="5">
        <v>45866</v>
      </c>
      <c r="J140" s="5">
        <v>45866</v>
      </c>
      <c r="K140" s="4">
        <v>5000</v>
      </c>
    </row>
    <row r="141" spans="1:11" ht="23" x14ac:dyDescent="0.25">
      <c r="A141" s="1" t="s">
        <v>365</v>
      </c>
      <c r="B141" s="2" t="s">
        <v>11</v>
      </c>
      <c r="C141" s="3" t="s">
        <v>12</v>
      </c>
      <c r="D141" s="3" t="s">
        <v>38</v>
      </c>
      <c r="E141" s="3" t="s">
        <v>14</v>
      </c>
      <c r="F141" s="1" t="s">
        <v>366</v>
      </c>
      <c r="G141" s="1" t="s">
        <v>366</v>
      </c>
      <c r="H141" s="4">
        <v>4826.29</v>
      </c>
      <c r="I141" s="5">
        <v>45896</v>
      </c>
      <c r="J141" s="5">
        <v>45896</v>
      </c>
      <c r="K141" s="4">
        <v>4826.29</v>
      </c>
    </row>
    <row r="142" spans="1:11" ht="23" x14ac:dyDescent="0.25">
      <c r="A142" s="1" t="s">
        <v>367</v>
      </c>
      <c r="B142" s="2" t="s">
        <v>11</v>
      </c>
      <c r="C142" s="3" t="s">
        <v>12</v>
      </c>
      <c r="D142" s="3" t="s">
        <v>224</v>
      </c>
      <c r="E142" s="3" t="s">
        <v>14</v>
      </c>
      <c r="F142" s="1" t="s">
        <v>368</v>
      </c>
      <c r="G142" s="1" t="s">
        <v>368</v>
      </c>
      <c r="H142" s="4">
        <v>550</v>
      </c>
      <c r="I142" s="5">
        <v>45848</v>
      </c>
      <c r="J142" s="6">
        <v>45848</v>
      </c>
      <c r="K142" s="4">
        <v>451.67</v>
      </c>
    </row>
    <row r="143" spans="1:11" ht="23" x14ac:dyDescent="0.25">
      <c r="A143" s="1" t="s">
        <v>369</v>
      </c>
      <c r="B143" s="2" t="s">
        <v>11</v>
      </c>
      <c r="C143" s="3" t="s">
        <v>12</v>
      </c>
      <c r="D143" s="3" t="s">
        <v>370</v>
      </c>
      <c r="E143" s="3" t="s">
        <v>14</v>
      </c>
      <c r="F143" s="1" t="s">
        <v>371</v>
      </c>
      <c r="G143" s="1" t="s">
        <v>371</v>
      </c>
      <c r="H143" s="4">
        <v>4000</v>
      </c>
      <c r="I143" s="5">
        <v>45748</v>
      </c>
      <c r="J143" s="6">
        <v>46112</v>
      </c>
      <c r="K143" s="4">
        <v>1629.18</v>
      </c>
    </row>
    <row r="144" spans="1:11" ht="23" x14ac:dyDescent="0.25">
      <c r="A144" s="1" t="s">
        <v>374</v>
      </c>
      <c r="B144" s="2" t="s">
        <v>11</v>
      </c>
      <c r="C144" s="3" t="s">
        <v>12</v>
      </c>
      <c r="D144" s="3" t="s">
        <v>375</v>
      </c>
      <c r="E144" s="3" t="s">
        <v>14</v>
      </c>
      <c r="F144" s="1" t="s">
        <v>373</v>
      </c>
      <c r="G144" s="1" t="s">
        <v>373</v>
      </c>
      <c r="H144" s="4">
        <v>1000</v>
      </c>
      <c r="I144" s="5">
        <v>45491</v>
      </c>
      <c r="J144" s="6">
        <v>45657</v>
      </c>
      <c r="K144" s="11">
        <v>731.5</v>
      </c>
    </row>
    <row r="145" spans="1:11" ht="23" x14ac:dyDescent="0.25">
      <c r="A145" s="1" t="s">
        <v>376</v>
      </c>
      <c r="B145" s="2" t="s">
        <v>11</v>
      </c>
      <c r="C145" s="3" t="s">
        <v>12</v>
      </c>
      <c r="D145" s="3" t="s">
        <v>377</v>
      </c>
      <c r="E145" s="3" t="s">
        <v>14</v>
      </c>
      <c r="F145" s="1" t="s">
        <v>373</v>
      </c>
      <c r="G145" s="1" t="s">
        <v>373</v>
      </c>
      <c r="H145" s="4">
        <v>1000</v>
      </c>
      <c r="I145" s="5">
        <v>45658</v>
      </c>
      <c r="J145" s="6">
        <v>46022</v>
      </c>
      <c r="K145" s="4">
        <v>0</v>
      </c>
    </row>
    <row r="146" spans="1:11" ht="23" x14ac:dyDescent="0.25">
      <c r="A146" s="1" t="s">
        <v>378</v>
      </c>
      <c r="B146" s="2" t="s">
        <v>11</v>
      </c>
      <c r="C146" s="3" t="s">
        <v>12</v>
      </c>
      <c r="D146" s="3" t="s">
        <v>379</v>
      </c>
      <c r="E146" s="3" t="s">
        <v>14</v>
      </c>
      <c r="F146" s="1" t="s">
        <v>373</v>
      </c>
      <c r="G146" s="1" t="s">
        <v>373</v>
      </c>
      <c r="H146" s="4">
        <v>119.6</v>
      </c>
      <c r="I146" s="5">
        <v>45954</v>
      </c>
      <c r="J146" s="6">
        <v>47050</v>
      </c>
      <c r="K146" s="4">
        <v>179.6</v>
      </c>
    </row>
    <row r="147" spans="1:11" ht="23" x14ac:dyDescent="0.25">
      <c r="A147" s="1" t="s">
        <v>380</v>
      </c>
      <c r="B147" s="2" t="s">
        <v>11</v>
      </c>
      <c r="C147" s="3" t="s">
        <v>12</v>
      </c>
      <c r="D147" s="3" t="s">
        <v>133</v>
      </c>
      <c r="E147" s="3" t="s">
        <v>14</v>
      </c>
      <c r="F147" s="2" t="s">
        <v>381</v>
      </c>
      <c r="G147" s="2" t="s">
        <v>381</v>
      </c>
      <c r="H147" s="4">
        <v>1000</v>
      </c>
      <c r="I147" s="5">
        <v>45932</v>
      </c>
      <c r="J147" s="6">
        <v>45943</v>
      </c>
      <c r="K147" s="4">
        <v>750</v>
      </c>
    </row>
    <row r="148" spans="1:11" ht="23" x14ac:dyDescent="0.25">
      <c r="A148" s="1" t="s">
        <v>382</v>
      </c>
      <c r="B148" s="2" t="s">
        <v>11</v>
      </c>
      <c r="C148" s="3" t="s">
        <v>12</v>
      </c>
      <c r="D148" s="3" t="s">
        <v>383</v>
      </c>
      <c r="E148" s="3" t="s">
        <v>14</v>
      </c>
      <c r="F148" s="1" t="s">
        <v>384</v>
      </c>
      <c r="G148" s="1" t="s">
        <v>384</v>
      </c>
      <c r="H148" s="11">
        <v>20000</v>
      </c>
      <c r="I148" s="5">
        <v>44927</v>
      </c>
      <c r="J148" s="6">
        <v>46022</v>
      </c>
      <c r="K148" s="4">
        <v>0</v>
      </c>
    </row>
    <row r="149" spans="1:11" ht="23" x14ac:dyDescent="0.25">
      <c r="A149" s="1" t="s">
        <v>385</v>
      </c>
      <c r="B149" s="2" t="s">
        <v>11</v>
      </c>
      <c r="C149" s="3" t="s">
        <v>12</v>
      </c>
      <c r="D149" s="3" t="s">
        <v>386</v>
      </c>
      <c r="E149" s="3" t="s">
        <v>14</v>
      </c>
      <c r="F149" s="4" t="s">
        <v>387</v>
      </c>
      <c r="G149" s="4" t="s">
        <v>387</v>
      </c>
      <c r="H149" s="4">
        <v>351</v>
      </c>
      <c r="I149" s="5">
        <v>45839</v>
      </c>
      <c r="J149" s="6">
        <v>46022</v>
      </c>
      <c r="K149" s="4">
        <v>113.95</v>
      </c>
    </row>
    <row r="150" spans="1:11" ht="23" x14ac:dyDescent="0.25">
      <c r="A150" s="1" t="s">
        <v>388</v>
      </c>
      <c r="B150" s="2" t="s">
        <v>11</v>
      </c>
      <c r="C150" s="3" t="s">
        <v>12</v>
      </c>
      <c r="D150" s="3" t="s">
        <v>389</v>
      </c>
      <c r="E150" s="3" t="s">
        <v>14</v>
      </c>
      <c r="F150" s="1" t="s">
        <v>390</v>
      </c>
      <c r="G150" s="1" t="s">
        <v>390</v>
      </c>
      <c r="H150" s="4">
        <v>20000</v>
      </c>
      <c r="I150" s="5">
        <v>45951</v>
      </c>
      <c r="J150" s="6">
        <v>45991</v>
      </c>
      <c r="K150" s="4">
        <v>17144.5</v>
      </c>
    </row>
    <row r="151" spans="1:11" ht="23" x14ac:dyDescent="0.25">
      <c r="A151" s="1" t="s">
        <v>391</v>
      </c>
      <c r="B151" s="2" t="s">
        <v>11</v>
      </c>
      <c r="C151" s="3" t="s">
        <v>12</v>
      </c>
      <c r="D151" s="3" t="s">
        <v>392</v>
      </c>
      <c r="E151" s="3" t="s">
        <v>14</v>
      </c>
      <c r="F151" s="1" t="s">
        <v>178</v>
      </c>
      <c r="G151" s="1" t="s">
        <v>178</v>
      </c>
      <c r="H151" s="4">
        <v>8000</v>
      </c>
      <c r="I151" s="5">
        <v>45950</v>
      </c>
      <c r="J151" s="6">
        <v>46022</v>
      </c>
      <c r="K151" s="4">
        <v>0</v>
      </c>
    </row>
    <row r="152" spans="1:11" ht="23" x14ac:dyDescent="0.25">
      <c r="A152" s="1" t="s">
        <v>393</v>
      </c>
      <c r="B152" s="2" t="s">
        <v>11</v>
      </c>
      <c r="C152" s="3" t="s">
        <v>12</v>
      </c>
      <c r="D152" s="3" t="s">
        <v>394</v>
      </c>
      <c r="E152" s="3" t="s">
        <v>14</v>
      </c>
      <c r="F152" s="1" t="s">
        <v>395</v>
      </c>
      <c r="G152" s="1" t="s">
        <v>395</v>
      </c>
      <c r="H152" s="4">
        <v>1500</v>
      </c>
      <c r="I152" s="5">
        <v>45950</v>
      </c>
      <c r="J152" s="6">
        <v>46223</v>
      </c>
      <c r="K152" s="4">
        <v>1500</v>
      </c>
    </row>
    <row r="153" spans="1:11" ht="23" x14ac:dyDescent="0.25">
      <c r="A153" s="1" t="s">
        <v>396</v>
      </c>
      <c r="B153" s="2" t="s">
        <v>11</v>
      </c>
      <c r="C153" s="3" t="s">
        <v>12</v>
      </c>
      <c r="D153" s="3" t="s">
        <v>78</v>
      </c>
      <c r="E153" s="3" t="s">
        <v>14</v>
      </c>
      <c r="F153" s="1" t="s">
        <v>81</v>
      </c>
      <c r="G153" s="1" t="s">
        <v>81</v>
      </c>
      <c r="H153" s="4">
        <v>4000</v>
      </c>
      <c r="I153" s="5">
        <v>45993</v>
      </c>
      <c r="J153" s="5">
        <v>45993</v>
      </c>
      <c r="K153" s="4">
        <v>0</v>
      </c>
    </row>
    <row r="154" spans="1:11" ht="23" x14ac:dyDescent="0.25">
      <c r="A154" s="1" t="s">
        <v>397</v>
      </c>
      <c r="B154" s="2" t="s">
        <v>11</v>
      </c>
      <c r="C154" s="3" t="s">
        <v>12</v>
      </c>
      <c r="D154" s="3" t="s">
        <v>398</v>
      </c>
      <c r="E154" s="3" t="s">
        <v>14</v>
      </c>
      <c r="F154" s="1" t="s">
        <v>399</v>
      </c>
      <c r="G154" s="1" t="s">
        <v>399</v>
      </c>
      <c r="H154" s="4">
        <v>10000</v>
      </c>
      <c r="I154" s="5">
        <v>45957</v>
      </c>
      <c r="J154" s="6">
        <v>46022</v>
      </c>
      <c r="K154" s="4">
        <v>8603.84</v>
      </c>
    </row>
    <row r="155" spans="1:11" ht="23" x14ac:dyDescent="0.25">
      <c r="A155" s="1" t="s">
        <v>400</v>
      </c>
      <c r="B155" s="2" t="s">
        <v>11</v>
      </c>
      <c r="C155" s="3" t="s">
        <v>12</v>
      </c>
      <c r="D155" s="3" t="s">
        <v>401</v>
      </c>
      <c r="E155" s="3" t="s">
        <v>14</v>
      </c>
      <c r="F155" s="1" t="s">
        <v>402</v>
      </c>
      <c r="G155" s="1" t="s">
        <v>402</v>
      </c>
      <c r="H155" s="4">
        <v>5000</v>
      </c>
      <c r="I155" s="5">
        <v>45993</v>
      </c>
      <c r="J155" s="5">
        <v>45993</v>
      </c>
      <c r="K155" s="4">
        <v>4095</v>
      </c>
    </row>
    <row r="156" spans="1:11" ht="23" x14ac:dyDescent="0.25">
      <c r="A156" s="1" t="s">
        <v>403</v>
      </c>
      <c r="B156" s="2" t="s">
        <v>11</v>
      </c>
      <c r="C156" s="3" t="s">
        <v>12</v>
      </c>
      <c r="D156" s="3" t="s">
        <v>401</v>
      </c>
      <c r="E156" s="3" t="s">
        <v>14</v>
      </c>
      <c r="F156" s="1" t="s">
        <v>160</v>
      </c>
      <c r="G156" s="1" t="s">
        <v>160</v>
      </c>
      <c r="H156" s="4">
        <v>2500</v>
      </c>
      <c r="I156" s="5">
        <v>45964</v>
      </c>
      <c r="J156" s="5">
        <v>45964</v>
      </c>
      <c r="K156" s="4">
        <v>2500</v>
      </c>
    </row>
    <row r="157" spans="1:11" ht="23" x14ac:dyDescent="0.25">
      <c r="A157" s="1" t="s">
        <v>404</v>
      </c>
      <c r="B157" s="2" t="s">
        <v>11</v>
      </c>
      <c r="C157" s="3" t="s">
        <v>12</v>
      </c>
      <c r="D157" s="3" t="s">
        <v>38</v>
      </c>
      <c r="E157" s="3" t="s">
        <v>14</v>
      </c>
      <c r="F157" s="1" t="s">
        <v>405</v>
      </c>
      <c r="G157" s="1" t="s">
        <v>405</v>
      </c>
      <c r="H157" s="4">
        <v>581.29</v>
      </c>
      <c r="I157" s="5">
        <v>45959</v>
      </c>
      <c r="J157" s="5">
        <v>45959</v>
      </c>
      <c r="K157" s="4">
        <v>604.46</v>
      </c>
    </row>
    <row r="158" spans="1:11" ht="23" x14ac:dyDescent="0.25">
      <c r="A158" s="1" t="s">
        <v>406</v>
      </c>
      <c r="B158" s="2" t="s">
        <v>11</v>
      </c>
      <c r="C158" s="3" t="s">
        <v>12</v>
      </c>
      <c r="D158" s="3" t="s">
        <v>196</v>
      </c>
      <c r="E158" s="3" t="s">
        <v>14</v>
      </c>
      <c r="F158" s="1" t="s">
        <v>187</v>
      </c>
      <c r="G158" s="1" t="s">
        <v>187</v>
      </c>
      <c r="H158" s="4">
        <v>264.62</v>
      </c>
      <c r="I158" s="5">
        <v>45960</v>
      </c>
      <c r="J158" s="5">
        <v>45960</v>
      </c>
      <c r="K158" s="4">
        <v>264.62</v>
      </c>
    </row>
    <row r="159" spans="1:11" ht="23" x14ac:dyDescent="0.25">
      <c r="A159" s="8" t="s">
        <v>16</v>
      </c>
      <c r="B159" s="2" t="s">
        <v>11</v>
      </c>
      <c r="C159" s="3" t="s">
        <v>12</v>
      </c>
      <c r="D159" s="3" t="s">
        <v>90</v>
      </c>
      <c r="E159" s="3" t="s">
        <v>14</v>
      </c>
      <c r="F159" s="1" t="s">
        <v>175</v>
      </c>
      <c r="G159" s="1" t="s">
        <v>175</v>
      </c>
      <c r="H159" s="4">
        <v>400</v>
      </c>
      <c r="I159" s="5">
        <v>45958</v>
      </c>
      <c r="J159" s="5">
        <v>45958</v>
      </c>
      <c r="K159" s="4">
        <v>400</v>
      </c>
    </row>
    <row r="160" spans="1:11" ht="23" x14ac:dyDescent="0.25">
      <c r="A160" s="8" t="s">
        <v>16</v>
      </c>
      <c r="B160" s="2" t="s">
        <v>11</v>
      </c>
      <c r="C160" s="3" t="s">
        <v>12</v>
      </c>
      <c r="D160" s="3" t="s">
        <v>303</v>
      </c>
      <c r="E160" s="3" t="s">
        <v>14</v>
      </c>
      <c r="F160" s="1" t="s">
        <v>305</v>
      </c>
      <c r="G160" s="1" t="s">
        <v>305</v>
      </c>
      <c r="H160" s="4">
        <v>54.64</v>
      </c>
      <c r="I160" s="5">
        <v>45964</v>
      </c>
      <c r="J160" s="5">
        <v>45964</v>
      </c>
      <c r="K160" s="4">
        <v>54.64</v>
      </c>
    </row>
    <row r="161" spans="1:11" ht="23" x14ac:dyDescent="0.25">
      <c r="A161" s="8" t="s">
        <v>16</v>
      </c>
      <c r="B161" s="2" t="s">
        <v>11</v>
      </c>
      <c r="C161" s="3" t="s">
        <v>12</v>
      </c>
      <c r="D161" s="3" t="s">
        <v>303</v>
      </c>
      <c r="E161" s="3" t="s">
        <v>14</v>
      </c>
      <c r="F161" s="1" t="s">
        <v>305</v>
      </c>
      <c r="G161" s="1" t="s">
        <v>305</v>
      </c>
      <c r="H161" s="4">
        <v>982.9</v>
      </c>
      <c r="I161" s="5">
        <v>45964</v>
      </c>
      <c r="J161" s="5">
        <v>45964</v>
      </c>
      <c r="K161" s="4">
        <v>982.9</v>
      </c>
    </row>
    <row r="162" spans="1:11" ht="23" x14ac:dyDescent="0.25">
      <c r="A162" s="1" t="s">
        <v>407</v>
      </c>
      <c r="B162" s="2" t="s">
        <v>11</v>
      </c>
      <c r="C162" s="3" t="s">
        <v>12</v>
      </c>
      <c r="D162" s="3" t="s">
        <v>133</v>
      </c>
      <c r="E162" s="3" t="s">
        <v>14</v>
      </c>
      <c r="F162" s="1" t="s">
        <v>381</v>
      </c>
      <c r="G162" s="1" t="s">
        <v>381</v>
      </c>
      <c r="H162" s="4">
        <v>1000</v>
      </c>
      <c r="I162" s="5">
        <v>45980</v>
      </c>
      <c r="J162" s="5">
        <v>45980</v>
      </c>
      <c r="K162" s="4">
        <v>750</v>
      </c>
    </row>
    <row r="163" spans="1:11" ht="23" x14ac:dyDescent="0.25">
      <c r="A163" s="1" t="s">
        <v>408</v>
      </c>
      <c r="B163" s="2" t="s">
        <v>11</v>
      </c>
      <c r="C163" s="3" t="s">
        <v>12</v>
      </c>
      <c r="D163" s="3" t="s">
        <v>409</v>
      </c>
      <c r="E163" s="3" t="s">
        <v>14</v>
      </c>
      <c r="F163" s="1" t="s">
        <v>317</v>
      </c>
      <c r="G163" s="1" t="s">
        <v>317</v>
      </c>
      <c r="H163" s="4">
        <v>2000</v>
      </c>
      <c r="I163" s="5">
        <v>45964</v>
      </c>
      <c r="J163" s="6">
        <v>45996</v>
      </c>
      <c r="K163" s="4">
        <v>1470</v>
      </c>
    </row>
    <row r="164" spans="1:11" ht="26.5" customHeight="1" x14ac:dyDescent="0.25">
      <c r="A164" s="1" t="s">
        <v>410</v>
      </c>
      <c r="B164" s="2" t="s">
        <v>11</v>
      </c>
      <c r="C164" s="3" t="s">
        <v>12</v>
      </c>
      <c r="D164" s="3" t="s">
        <v>411</v>
      </c>
      <c r="E164" s="3" t="s">
        <v>14</v>
      </c>
      <c r="F164" s="1" t="s">
        <v>399</v>
      </c>
      <c r="G164" s="1" t="s">
        <v>399</v>
      </c>
      <c r="H164" s="4">
        <v>5000</v>
      </c>
      <c r="I164" s="5">
        <v>45964</v>
      </c>
      <c r="J164" s="6">
        <v>45971</v>
      </c>
      <c r="K164" s="4">
        <v>6145.6</v>
      </c>
    </row>
    <row r="165" spans="1:11" ht="23" x14ac:dyDescent="0.25">
      <c r="A165" s="1" t="s">
        <v>412</v>
      </c>
      <c r="B165" s="2" t="s">
        <v>11</v>
      </c>
      <c r="C165" s="3" t="s">
        <v>12</v>
      </c>
      <c r="D165" s="3" t="s">
        <v>255</v>
      </c>
      <c r="E165" s="3" t="s">
        <v>14</v>
      </c>
      <c r="F165" s="1" t="s">
        <v>253</v>
      </c>
      <c r="G165" s="1" t="s">
        <v>253</v>
      </c>
      <c r="H165" s="4">
        <v>18</v>
      </c>
      <c r="I165" s="5">
        <v>45966</v>
      </c>
      <c r="J165" s="5">
        <v>45966</v>
      </c>
      <c r="K165" s="4">
        <v>18</v>
      </c>
    </row>
    <row r="166" spans="1:11" ht="23" x14ac:dyDescent="0.25">
      <c r="A166" s="1" t="s">
        <v>413</v>
      </c>
      <c r="B166" s="2" t="s">
        <v>11</v>
      </c>
      <c r="C166" s="3" t="s">
        <v>12</v>
      </c>
      <c r="D166" s="3" t="s">
        <v>414</v>
      </c>
      <c r="E166" s="3" t="s">
        <v>14</v>
      </c>
      <c r="F166" s="1" t="s">
        <v>415</v>
      </c>
      <c r="G166" s="1" t="s">
        <v>415</v>
      </c>
      <c r="H166" s="4">
        <v>1000</v>
      </c>
      <c r="I166" s="5">
        <v>45966</v>
      </c>
      <c r="J166" s="6">
        <v>45973</v>
      </c>
      <c r="K166" s="4">
        <v>760</v>
      </c>
    </row>
    <row r="167" spans="1:11" ht="23" x14ac:dyDescent="0.25">
      <c r="A167" s="1" t="s">
        <v>416</v>
      </c>
      <c r="B167" s="2" t="s">
        <v>11</v>
      </c>
      <c r="C167" s="3" t="s">
        <v>12</v>
      </c>
      <c r="D167" s="3" t="s">
        <v>372</v>
      </c>
      <c r="E167" s="3" t="s">
        <v>14</v>
      </c>
      <c r="F167" s="1" t="s">
        <v>373</v>
      </c>
      <c r="G167" s="1" t="s">
        <v>373</v>
      </c>
      <c r="H167" s="4">
        <v>8400</v>
      </c>
      <c r="I167" s="6">
        <v>45658</v>
      </c>
      <c r="J167" s="6">
        <v>46022</v>
      </c>
      <c r="K167" s="4">
        <v>8000</v>
      </c>
    </row>
    <row r="168" spans="1:11" ht="23" x14ac:dyDescent="0.25">
      <c r="A168" s="1" t="s">
        <v>417</v>
      </c>
      <c r="B168" s="2" t="s">
        <v>11</v>
      </c>
      <c r="C168" s="3" t="s">
        <v>12</v>
      </c>
      <c r="D168" s="3" t="s">
        <v>418</v>
      </c>
      <c r="E168" s="3" t="s">
        <v>14</v>
      </c>
      <c r="F168" s="3" t="s">
        <v>419</v>
      </c>
      <c r="G168" s="3" t="s">
        <v>419</v>
      </c>
      <c r="H168" s="4">
        <v>500</v>
      </c>
      <c r="I168" s="5">
        <v>45971</v>
      </c>
      <c r="J168" s="6">
        <v>46335</v>
      </c>
      <c r="K168" s="4">
        <v>475</v>
      </c>
    </row>
    <row r="169" spans="1:11" ht="23" x14ac:dyDescent="0.25">
      <c r="A169" s="1" t="s">
        <v>420</v>
      </c>
      <c r="B169" s="2" t="s">
        <v>11</v>
      </c>
      <c r="C169" s="3" t="s">
        <v>12</v>
      </c>
      <c r="D169" s="3" t="s">
        <v>421</v>
      </c>
      <c r="E169" s="3" t="s">
        <v>14</v>
      </c>
      <c r="F169" s="3" t="s">
        <v>422</v>
      </c>
      <c r="G169" s="3" t="s">
        <v>422</v>
      </c>
      <c r="H169" s="4">
        <v>22000</v>
      </c>
      <c r="I169" s="5">
        <v>45972</v>
      </c>
      <c r="J169" s="6">
        <v>46001</v>
      </c>
      <c r="K169" s="4">
        <v>20080</v>
      </c>
    </row>
    <row r="170" spans="1:11" ht="23" x14ac:dyDescent="0.25">
      <c r="A170" s="1" t="s">
        <v>423</v>
      </c>
      <c r="B170" s="2" t="s">
        <v>11</v>
      </c>
      <c r="C170" s="3" t="s">
        <v>12</v>
      </c>
      <c r="D170" s="3" t="s">
        <v>163</v>
      </c>
      <c r="E170" s="3" t="s">
        <v>14</v>
      </c>
      <c r="F170" s="3" t="s">
        <v>31</v>
      </c>
      <c r="G170" s="3" t="s">
        <v>31</v>
      </c>
      <c r="H170" s="4">
        <v>700</v>
      </c>
      <c r="I170" s="5">
        <v>45993</v>
      </c>
      <c r="J170" s="6">
        <v>46001</v>
      </c>
      <c r="K170" s="4">
        <v>704</v>
      </c>
    </row>
    <row r="171" spans="1:11" ht="23" x14ac:dyDescent="0.25">
      <c r="A171" s="1" t="s">
        <v>424</v>
      </c>
      <c r="B171" s="2" t="s">
        <v>11</v>
      </c>
      <c r="C171" s="3" t="s">
        <v>12</v>
      </c>
      <c r="D171" s="3" t="s">
        <v>86</v>
      </c>
      <c r="E171" s="3" t="s">
        <v>14</v>
      </c>
      <c r="F171" s="3" t="s">
        <v>425</v>
      </c>
      <c r="G171" s="3" t="s">
        <v>425</v>
      </c>
      <c r="H171" s="4">
        <v>3000</v>
      </c>
      <c r="I171" s="5">
        <v>45950</v>
      </c>
      <c r="J171" s="6">
        <v>46022</v>
      </c>
      <c r="K171" s="4">
        <v>3000</v>
      </c>
    </row>
    <row r="172" spans="1:11" s="22" customFormat="1" ht="23" x14ac:dyDescent="0.25">
      <c r="A172" s="1" t="s">
        <v>426</v>
      </c>
      <c r="B172" s="2" t="s">
        <v>11</v>
      </c>
      <c r="C172" s="1" t="s">
        <v>12</v>
      </c>
      <c r="D172" s="1" t="s">
        <v>90</v>
      </c>
      <c r="E172" s="1" t="s">
        <v>14</v>
      </c>
      <c r="F172" s="1" t="s">
        <v>427</v>
      </c>
      <c r="G172" s="1" t="s">
        <v>427</v>
      </c>
      <c r="H172" s="11">
        <v>130</v>
      </c>
      <c r="I172" s="12">
        <v>45972</v>
      </c>
      <c r="J172" s="12">
        <v>45972</v>
      </c>
      <c r="K172" s="11">
        <v>104</v>
      </c>
    </row>
    <row r="173" spans="1:11" ht="23" x14ac:dyDescent="0.25">
      <c r="A173" s="1" t="s">
        <v>428</v>
      </c>
      <c r="B173" s="2" t="s">
        <v>11</v>
      </c>
      <c r="C173" s="3" t="s">
        <v>12</v>
      </c>
      <c r="D173" s="3" t="s">
        <v>90</v>
      </c>
      <c r="E173" s="3" t="s">
        <v>14</v>
      </c>
      <c r="F173" s="3" t="s">
        <v>429</v>
      </c>
      <c r="G173" s="3" t="s">
        <v>429</v>
      </c>
      <c r="H173" s="4">
        <v>130</v>
      </c>
      <c r="I173" s="5">
        <v>45972</v>
      </c>
      <c r="J173" s="5">
        <v>45972</v>
      </c>
      <c r="K173" s="4">
        <v>104</v>
      </c>
    </row>
    <row r="174" spans="1:11" ht="23" x14ac:dyDescent="0.25">
      <c r="A174" s="1" t="s">
        <v>430</v>
      </c>
      <c r="B174" s="2" t="s">
        <v>11</v>
      </c>
      <c r="C174" s="3" t="s">
        <v>12</v>
      </c>
      <c r="D174" s="3" t="s">
        <v>90</v>
      </c>
      <c r="E174" s="3" t="s">
        <v>14</v>
      </c>
      <c r="F174" s="3" t="s">
        <v>431</v>
      </c>
      <c r="G174" s="3" t="s">
        <v>431</v>
      </c>
      <c r="H174" s="4">
        <v>130</v>
      </c>
      <c r="I174" s="5">
        <v>45972</v>
      </c>
      <c r="J174" s="5">
        <v>45972</v>
      </c>
      <c r="K174" s="4">
        <v>104</v>
      </c>
    </row>
    <row r="175" spans="1:11" ht="23" x14ac:dyDescent="0.25">
      <c r="A175" s="8" t="s">
        <v>16</v>
      </c>
      <c r="B175" s="2" t="s">
        <v>11</v>
      </c>
      <c r="C175" s="3" t="s">
        <v>12</v>
      </c>
      <c r="D175" s="3" t="s">
        <v>432</v>
      </c>
      <c r="E175" s="3" t="s">
        <v>14</v>
      </c>
      <c r="F175" s="1" t="s">
        <v>433</v>
      </c>
      <c r="G175" s="1" t="s">
        <v>433</v>
      </c>
      <c r="H175" s="4">
        <v>800</v>
      </c>
      <c r="I175" s="6">
        <v>45972</v>
      </c>
      <c r="J175" s="6">
        <v>45972</v>
      </c>
      <c r="K175" s="4">
        <v>800</v>
      </c>
    </row>
    <row r="176" spans="1:11" ht="23" x14ac:dyDescent="0.25">
      <c r="A176" s="1" t="s">
        <v>434</v>
      </c>
      <c r="B176" s="2" t="s">
        <v>11</v>
      </c>
      <c r="C176" s="3" t="s">
        <v>12</v>
      </c>
      <c r="D176" s="3" t="s">
        <v>90</v>
      </c>
      <c r="E176" s="3" t="s">
        <v>14</v>
      </c>
      <c r="F176" s="3" t="s">
        <v>429</v>
      </c>
      <c r="G176" s="3" t="s">
        <v>429</v>
      </c>
      <c r="H176" s="4">
        <v>390</v>
      </c>
      <c r="I176" s="5">
        <v>45974</v>
      </c>
      <c r="J176" s="5">
        <v>45974</v>
      </c>
      <c r="K176" s="4">
        <v>312</v>
      </c>
    </row>
    <row r="177" spans="1:11" ht="23" x14ac:dyDescent="0.25">
      <c r="A177" s="1" t="s">
        <v>435</v>
      </c>
      <c r="B177" s="2" t="s">
        <v>11</v>
      </c>
      <c r="C177" s="3" t="s">
        <v>12</v>
      </c>
      <c r="D177" s="3" t="s">
        <v>196</v>
      </c>
      <c r="E177" s="3" t="s">
        <v>14</v>
      </c>
      <c r="F177" s="1" t="s">
        <v>187</v>
      </c>
      <c r="G177" s="1" t="s">
        <v>187</v>
      </c>
      <c r="H177" s="4">
        <v>307</v>
      </c>
      <c r="I177" s="5">
        <v>45979</v>
      </c>
      <c r="J177" s="5">
        <v>45979</v>
      </c>
      <c r="K177" s="4">
        <v>306.79000000000002</v>
      </c>
    </row>
    <row r="178" spans="1:11" ht="23" x14ac:dyDescent="0.25">
      <c r="A178" s="1" t="s">
        <v>436</v>
      </c>
      <c r="B178" s="2" t="s">
        <v>11</v>
      </c>
      <c r="C178" s="3" t="s">
        <v>12</v>
      </c>
      <c r="D178" s="3" t="s">
        <v>38</v>
      </c>
      <c r="E178" s="3" t="s">
        <v>14</v>
      </c>
      <c r="F178" s="1" t="s">
        <v>437</v>
      </c>
      <c r="G178" s="1" t="s">
        <v>437</v>
      </c>
      <c r="H178" s="4">
        <v>965.55</v>
      </c>
      <c r="I178" s="5">
        <v>45981</v>
      </c>
      <c r="J178" s="5">
        <v>45981</v>
      </c>
      <c r="K178" s="4">
        <v>965.55</v>
      </c>
    </row>
    <row r="179" spans="1:11" ht="23" x14ac:dyDescent="0.25">
      <c r="A179" s="1" t="s">
        <v>438</v>
      </c>
      <c r="B179" s="2" t="s">
        <v>11</v>
      </c>
      <c r="C179" s="3" t="s">
        <v>12</v>
      </c>
      <c r="D179" s="3" t="s">
        <v>38</v>
      </c>
      <c r="E179" s="3" t="s">
        <v>14</v>
      </c>
      <c r="F179" s="1" t="s">
        <v>439</v>
      </c>
      <c r="G179" s="1" t="s">
        <v>439</v>
      </c>
      <c r="H179" s="4">
        <v>774.04</v>
      </c>
      <c r="I179" s="5">
        <v>45981</v>
      </c>
      <c r="J179" s="5">
        <v>45981</v>
      </c>
      <c r="K179" s="4">
        <v>774.04</v>
      </c>
    </row>
    <row r="180" spans="1:11" ht="23" x14ac:dyDescent="0.25">
      <c r="A180" s="1" t="s">
        <v>440</v>
      </c>
      <c r="B180" s="2" t="s">
        <v>11</v>
      </c>
      <c r="C180" s="3" t="s">
        <v>12</v>
      </c>
      <c r="D180" s="3" t="s">
        <v>441</v>
      </c>
      <c r="E180" s="3" t="s">
        <v>14</v>
      </c>
      <c r="F180" s="1" t="s">
        <v>442</v>
      </c>
      <c r="G180" s="1" t="s">
        <v>442</v>
      </c>
      <c r="H180" s="4">
        <v>2500</v>
      </c>
      <c r="I180" s="5">
        <v>45981</v>
      </c>
      <c r="J180" s="6">
        <v>45992</v>
      </c>
      <c r="K180" s="4">
        <v>0</v>
      </c>
    </row>
    <row r="181" spans="1:11" ht="23" x14ac:dyDescent="0.25">
      <c r="A181" s="1" t="s">
        <v>443</v>
      </c>
      <c r="B181" s="2" t="s">
        <v>11</v>
      </c>
      <c r="C181" s="3" t="s">
        <v>12</v>
      </c>
      <c r="D181" s="3" t="s">
        <v>444</v>
      </c>
      <c r="E181" s="3" t="s">
        <v>14</v>
      </c>
      <c r="F181" s="1" t="s">
        <v>248</v>
      </c>
      <c r="G181" s="1" t="s">
        <v>248</v>
      </c>
      <c r="H181" s="4">
        <v>380</v>
      </c>
      <c r="I181" s="5">
        <v>45987</v>
      </c>
      <c r="J181" s="5">
        <v>45987</v>
      </c>
      <c r="K181" s="4">
        <v>380</v>
      </c>
    </row>
    <row r="182" spans="1:11" ht="23" x14ac:dyDescent="0.25">
      <c r="A182" s="1" t="s">
        <v>445</v>
      </c>
      <c r="B182" s="2" t="s">
        <v>11</v>
      </c>
      <c r="C182" s="3" t="s">
        <v>12</v>
      </c>
      <c r="D182" s="3" t="s">
        <v>255</v>
      </c>
      <c r="E182" s="3" t="s">
        <v>14</v>
      </c>
      <c r="F182" s="1" t="s">
        <v>253</v>
      </c>
      <c r="G182" s="1" t="s">
        <v>253</v>
      </c>
      <c r="H182" s="4">
        <v>500</v>
      </c>
      <c r="I182" s="5">
        <v>45987</v>
      </c>
      <c r="J182" s="5">
        <v>45987</v>
      </c>
      <c r="K182" s="4">
        <v>460.49</v>
      </c>
    </row>
    <row r="183" spans="1:11" ht="23" x14ac:dyDescent="0.25">
      <c r="A183" s="1" t="s">
        <v>446</v>
      </c>
      <c r="B183" s="2" t="s">
        <v>11</v>
      </c>
      <c r="C183" s="3" t="s">
        <v>12</v>
      </c>
      <c r="D183" s="3" t="s">
        <v>447</v>
      </c>
      <c r="E183" s="3" t="s">
        <v>14</v>
      </c>
      <c r="F183" s="1" t="s">
        <v>243</v>
      </c>
      <c r="G183" s="1" t="s">
        <v>243</v>
      </c>
      <c r="H183" s="4">
        <v>1550</v>
      </c>
      <c r="I183" s="5">
        <v>45989</v>
      </c>
      <c r="J183" s="6">
        <v>45993</v>
      </c>
      <c r="K183" s="4">
        <v>0</v>
      </c>
    </row>
    <row r="184" spans="1:11" ht="23" x14ac:dyDescent="0.25">
      <c r="A184" s="1" t="s">
        <v>448</v>
      </c>
      <c r="B184" s="2" t="s">
        <v>11</v>
      </c>
      <c r="C184" s="3" t="s">
        <v>12</v>
      </c>
      <c r="D184" s="3" t="s">
        <v>195</v>
      </c>
      <c r="E184" s="3" t="s">
        <v>14</v>
      </c>
      <c r="F184" s="1" t="s">
        <v>187</v>
      </c>
      <c r="G184" s="1" t="s">
        <v>187</v>
      </c>
      <c r="H184" s="4">
        <v>166.37</v>
      </c>
      <c r="I184" s="5">
        <v>45989</v>
      </c>
      <c r="J184" s="5">
        <v>45989</v>
      </c>
      <c r="K184" s="4">
        <v>158.91999999999999</v>
      </c>
    </row>
    <row r="185" spans="1:11" ht="23" x14ac:dyDescent="0.25">
      <c r="A185" s="1" t="s">
        <v>449</v>
      </c>
      <c r="B185" s="2" t="s">
        <v>11</v>
      </c>
      <c r="C185" s="3" t="s">
        <v>12</v>
      </c>
      <c r="D185" s="3" t="s">
        <v>38</v>
      </c>
      <c r="E185" s="3" t="s">
        <v>14</v>
      </c>
      <c r="F185" s="1" t="s">
        <v>450</v>
      </c>
      <c r="G185" s="1" t="s">
        <v>450</v>
      </c>
      <c r="H185" s="4">
        <v>851.87</v>
      </c>
      <c r="I185" s="5">
        <v>45989</v>
      </c>
      <c r="J185" s="5">
        <v>45989</v>
      </c>
      <c r="K185" s="4">
        <v>851.87</v>
      </c>
    </row>
    <row r="186" spans="1:11" ht="23" x14ac:dyDescent="0.25">
      <c r="A186" s="1" t="s">
        <v>451</v>
      </c>
      <c r="B186" s="2" t="s">
        <v>11</v>
      </c>
      <c r="C186" s="3" t="s">
        <v>12</v>
      </c>
      <c r="D186" s="3" t="s">
        <v>38</v>
      </c>
      <c r="E186" s="3" t="s">
        <v>14</v>
      </c>
      <c r="F186" s="1" t="s">
        <v>452</v>
      </c>
      <c r="G186" s="1" t="s">
        <v>452</v>
      </c>
      <c r="H186" s="4">
        <v>3607.24</v>
      </c>
      <c r="I186" s="5">
        <v>45989</v>
      </c>
      <c r="J186" s="5">
        <v>45989</v>
      </c>
      <c r="K186" s="4">
        <v>0</v>
      </c>
    </row>
    <row r="187" spans="1:11" ht="23" x14ac:dyDescent="0.25">
      <c r="A187" s="1" t="s">
        <v>453</v>
      </c>
      <c r="B187" s="2" t="s">
        <v>11</v>
      </c>
      <c r="C187" s="3" t="s">
        <v>12</v>
      </c>
      <c r="D187" s="3" t="s">
        <v>38</v>
      </c>
      <c r="E187" s="3" t="s">
        <v>14</v>
      </c>
      <c r="F187" s="1" t="s">
        <v>454</v>
      </c>
      <c r="G187" s="1" t="s">
        <v>454</v>
      </c>
      <c r="H187" s="4">
        <v>1580.63</v>
      </c>
      <c r="I187" s="5">
        <v>45992</v>
      </c>
      <c r="J187" s="5">
        <v>45992</v>
      </c>
      <c r="K187" s="4">
        <v>1580.63</v>
      </c>
    </row>
    <row r="188" spans="1:11" ht="23" x14ac:dyDescent="0.25">
      <c r="A188" s="8" t="s">
        <v>16</v>
      </c>
      <c r="B188" s="2" t="s">
        <v>11</v>
      </c>
      <c r="C188" s="3" t="s">
        <v>12</v>
      </c>
      <c r="D188" s="3" t="s">
        <v>303</v>
      </c>
      <c r="E188" s="3" t="s">
        <v>14</v>
      </c>
      <c r="F188" s="1" t="s">
        <v>305</v>
      </c>
      <c r="G188" s="1" t="s">
        <v>305</v>
      </c>
      <c r="H188" s="4">
        <v>982.9</v>
      </c>
      <c r="I188" s="5">
        <v>45992</v>
      </c>
      <c r="J188" s="5">
        <v>45992</v>
      </c>
      <c r="K188" s="4">
        <v>982.9</v>
      </c>
    </row>
    <row r="189" spans="1:11" ht="23" x14ac:dyDescent="0.25">
      <c r="A189" s="1" t="s">
        <v>455</v>
      </c>
      <c r="B189" s="2" t="s">
        <v>11</v>
      </c>
      <c r="C189" s="3" t="s">
        <v>12</v>
      </c>
      <c r="D189" s="3" t="s">
        <v>456</v>
      </c>
      <c r="E189" s="3" t="s">
        <v>14</v>
      </c>
      <c r="F189" s="1" t="s">
        <v>457</v>
      </c>
      <c r="G189" s="1" t="s">
        <v>457</v>
      </c>
      <c r="H189" s="4">
        <v>250</v>
      </c>
      <c r="I189" s="6">
        <v>44169</v>
      </c>
      <c r="J189" s="6">
        <v>44196</v>
      </c>
      <c r="K189" s="4">
        <v>250</v>
      </c>
    </row>
    <row r="190" spans="1:11" ht="34.5" x14ac:dyDescent="0.25">
      <c r="A190" s="1" t="s">
        <v>458</v>
      </c>
      <c r="B190" s="2" t="s">
        <v>11</v>
      </c>
      <c r="C190" s="3" t="s">
        <v>12</v>
      </c>
      <c r="D190" s="3" t="s">
        <v>456</v>
      </c>
      <c r="E190" s="3" t="s">
        <v>14</v>
      </c>
      <c r="F190" s="1" t="s">
        <v>459</v>
      </c>
      <c r="G190" s="1" t="s">
        <v>459</v>
      </c>
      <c r="H190" s="23">
        <v>2000</v>
      </c>
      <c r="I190" s="24">
        <v>44562</v>
      </c>
      <c r="J190" s="25">
        <v>44926</v>
      </c>
      <c r="K190" s="4">
        <v>120.19</v>
      </c>
    </row>
    <row r="191" spans="1:11" ht="23" x14ac:dyDescent="0.25">
      <c r="A191" s="1" t="s">
        <v>460</v>
      </c>
      <c r="B191" s="2" t="s">
        <v>11</v>
      </c>
      <c r="C191" s="3" t="s">
        <v>12</v>
      </c>
      <c r="D191" s="3" t="s">
        <v>461</v>
      </c>
      <c r="E191" s="3" t="s">
        <v>14</v>
      </c>
      <c r="F191" s="1" t="s">
        <v>92</v>
      </c>
      <c r="G191" s="1" t="s">
        <v>92</v>
      </c>
      <c r="H191" s="4">
        <v>6500</v>
      </c>
      <c r="I191" s="24">
        <v>45993</v>
      </c>
      <c r="J191" s="24">
        <v>45993</v>
      </c>
      <c r="K191" s="4">
        <v>6500</v>
      </c>
    </row>
    <row r="192" spans="1:11" ht="23" x14ac:dyDescent="0.25">
      <c r="A192" s="1" t="s">
        <v>462</v>
      </c>
      <c r="B192" s="2" t="s">
        <v>11</v>
      </c>
      <c r="C192" s="3" t="s">
        <v>12</v>
      </c>
      <c r="D192" s="3" t="s">
        <v>401</v>
      </c>
      <c r="E192" s="3" t="s">
        <v>14</v>
      </c>
      <c r="F192" s="1" t="s">
        <v>164</v>
      </c>
      <c r="G192" s="1" t="s">
        <v>164</v>
      </c>
      <c r="H192" s="4">
        <v>6000</v>
      </c>
      <c r="I192" s="24">
        <v>45993</v>
      </c>
      <c r="J192" s="24">
        <v>46001</v>
      </c>
      <c r="K192" s="4">
        <v>0</v>
      </c>
    </row>
    <row r="193" spans="1:11" ht="23" x14ac:dyDescent="0.25">
      <c r="A193" s="1" t="s">
        <v>463</v>
      </c>
      <c r="B193" s="2" t="s">
        <v>11</v>
      </c>
      <c r="C193" s="3" t="s">
        <v>12</v>
      </c>
      <c r="D193" s="3" t="s">
        <v>330</v>
      </c>
      <c r="E193" s="3" t="s">
        <v>14</v>
      </c>
      <c r="F193" s="1" t="s">
        <v>464</v>
      </c>
      <c r="G193" s="1" t="s">
        <v>464</v>
      </c>
      <c r="H193" s="4">
        <v>2600</v>
      </c>
      <c r="I193" s="24">
        <v>45993</v>
      </c>
      <c r="J193" s="24">
        <v>46022</v>
      </c>
      <c r="K193" s="4">
        <v>0</v>
      </c>
    </row>
    <row r="194" spans="1:11" ht="23" x14ac:dyDescent="0.25">
      <c r="A194" s="1" t="s">
        <v>465</v>
      </c>
      <c r="B194" s="2" t="s">
        <v>11</v>
      </c>
      <c r="C194" s="3" t="s">
        <v>12</v>
      </c>
      <c r="D194" s="3" t="s">
        <v>466</v>
      </c>
      <c r="E194" s="3" t="s">
        <v>14</v>
      </c>
      <c r="F194" s="1" t="s">
        <v>467</v>
      </c>
      <c r="G194" s="1" t="s">
        <v>467</v>
      </c>
      <c r="H194" s="4">
        <v>2700</v>
      </c>
      <c r="I194" s="24">
        <v>46000</v>
      </c>
      <c r="J194" s="24">
        <v>46000</v>
      </c>
      <c r="K194" s="4">
        <v>2700</v>
      </c>
    </row>
    <row r="195" spans="1:11" ht="23" x14ac:dyDescent="0.25">
      <c r="A195" s="1" t="s">
        <v>468</v>
      </c>
      <c r="B195" s="2" t="s">
        <v>11</v>
      </c>
      <c r="C195" s="3" t="s">
        <v>12</v>
      </c>
      <c r="D195" s="3" t="s">
        <v>469</v>
      </c>
      <c r="E195" s="3" t="s">
        <v>14</v>
      </c>
      <c r="F195" s="1" t="s">
        <v>470</v>
      </c>
      <c r="G195" s="1" t="s">
        <v>470</v>
      </c>
      <c r="H195" s="4">
        <v>2300</v>
      </c>
      <c r="I195" s="24">
        <v>46000</v>
      </c>
      <c r="J195" s="24">
        <v>46000</v>
      </c>
      <c r="K195" s="4">
        <v>2300</v>
      </c>
    </row>
    <row r="196" spans="1:11" ht="23" x14ac:dyDescent="0.25">
      <c r="A196" s="1" t="s">
        <v>471</v>
      </c>
      <c r="B196" s="2" t="s">
        <v>11</v>
      </c>
      <c r="C196" s="3" t="s">
        <v>12</v>
      </c>
      <c r="D196" s="3" t="s">
        <v>195</v>
      </c>
      <c r="E196" s="3" t="s">
        <v>14</v>
      </c>
      <c r="F196" s="1" t="s">
        <v>187</v>
      </c>
      <c r="G196" s="1" t="s">
        <v>187</v>
      </c>
      <c r="H196" s="4">
        <v>309.10000000000002</v>
      </c>
      <c r="I196" s="24">
        <v>46000</v>
      </c>
      <c r="J196" s="24">
        <v>46000</v>
      </c>
      <c r="K196" s="4">
        <v>309.10000000000002</v>
      </c>
    </row>
    <row r="197" spans="1:11" ht="23" x14ac:dyDescent="0.25">
      <c r="A197" s="1" t="s">
        <v>488</v>
      </c>
      <c r="B197" s="2" t="s">
        <v>11</v>
      </c>
      <c r="C197" s="3" t="s">
        <v>12</v>
      </c>
      <c r="D197" s="3" t="s">
        <v>115</v>
      </c>
      <c r="E197" s="3" t="s">
        <v>14</v>
      </c>
      <c r="F197" s="3" t="s">
        <v>116</v>
      </c>
      <c r="G197" s="3" t="s">
        <v>116</v>
      </c>
      <c r="H197" s="4">
        <v>470</v>
      </c>
      <c r="I197" s="5">
        <v>46023</v>
      </c>
      <c r="J197" s="6">
        <v>46387</v>
      </c>
      <c r="K197" s="4">
        <v>0</v>
      </c>
    </row>
    <row r="198" spans="1:11" ht="23" x14ac:dyDescent="0.25">
      <c r="A198" s="1" t="s">
        <v>489</v>
      </c>
      <c r="B198" s="2" t="s">
        <v>11</v>
      </c>
      <c r="C198" s="3" t="s">
        <v>12</v>
      </c>
      <c r="D198" s="3" t="s">
        <v>73</v>
      </c>
      <c r="E198" s="3" t="s">
        <v>14</v>
      </c>
      <c r="F198" s="3" t="s">
        <v>74</v>
      </c>
      <c r="G198" s="3" t="s">
        <v>74</v>
      </c>
      <c r="H198" s="4">
        <v>499.22</v>
      </c>
      <c r="I198" s="5">
        <v>46023</v>
      </c>
      <c r="J198" s="6">
        <v>46387</v>
      </c>
      <c r="K198" s="4">
        <v>0</v>
      </c>
    </row>
    <row r="199" spans="1:11" ht="23" x14ac:dyDescent="0.25">
      <c r="A199" s="1" t="s">
        <v>490</v>
      </c>
      <c r="B199" s="2" t="s">
        <v>11</v>
      </c>
      <c r="C199" s="3" t="s">
        <v>12</v>
      </c>
      <c r="D199" s="3" t="s">
        <v>86</v>
      </c>
      <c r="E199" s="3" t="s">
        <v>14</v>
      </c>
      <c r="F199" s="3" t="s">
        <v>425</v>
      </c>
      <c r="G199" s="3" t="s">
        <v>425</v>
      </c>
      <c r="H199" s="4">
        <v>17000</v>
      </c>
      <c r="I199" s="5">
        <v>46023</v>
      </c>
      <c r="J199" s="6">
        <v>46203</v>
      </c>
      <c r="K199" s="4">
        <v>0</v>
      </c>
    </row>
    <row r="200" spans="1:11" ht="23" x14ac:dyDescent="0.25">
      <c r="A200" s="1" t="s">
        <v>491</v>
      </c>
      <c r="B200" s="2" t="s">
        <v>11</v>
      </c>
      <c r="C200" s="3" t="s">
        <v>12</v>
      </c>
      <c r="D200" s="3" t="s">
        <v>484</v>
      </c>
      <c r="E200" s="3" t="s">
        <v>14</v>
      </c>
      <c r="F200" s="3" t="s">
        <v>283</v>
      </c>
      <c r="G200" s="3" t="s">
        <v>283</v>
      </c>
      <c r="H200" s="4">
        <v>5000</v>
      </c>
      <c r="I200" s="5">
        <v>46023</v>
      </c>
      <c r="J200" s="6">
        <v>46203</v>
      </c>
      <c r="K200" s="4">
        <v>0</v>
      </c>
    </row>
    <row r="201" spans="1:11" ht="23" x14ac:dyDescent="0.25">
      <c r="A201" s="1" t="s">
        <v>492</v>
      </c>
      <c r="B201" s="2" t="s">
        <v>11</v>
      </c>
      <c r="C201" s="3" t="s">
        <v>12</v>
      </c>
      <c r="D201" s="3" t="s">
        <v>485</v>
      </c>
      <c r="E201" s="3" t="s">
        <v>14</v>
      </c>
      <c r="F201" s="3" t="s">
        <v>242</v>
      </c>
      <c r="G201" s="3" t="s">
        <v>242</v>
      </c>
      <c r="H201" s="4">
        <v>5000</v>
      </c>
      <c r="I201" s="5">
        <v>46023</v>
      </c>
      <c r="J201" s="6">
        <v>46203</v>
      </c>
      <c r="K201" s="4">
        <v>0</v>
      </c>
    </row>
    <row r="202" spans="1:11" ht="34.5" x14ac:dyDescent="0.25">
      <c r="A202" s="1" t="s">
        <v>493</v>
      </c>
      <c r="B202" s="2" t="s">
        <v>11</v>
      </c>
      <c r="C202" s="3" t="s">
        <v>12</v>
      </c>
      <c r="D202" s="3" t="s">
        <v>486</v>
      </c>
      <c r="E202" s="3" t="s">
        <v>14</v>
      </c>
      <c r="F202" s="3" t="s">
        <v>40</v>
      </c>
      <c r="G202" s="3" t="s">
        <v>40</v>
      </c>
      <c r="H202" s="4">
        <v>5000</v>
      </c>
      <c r="I202" s="5">
        <v>46023</v>
      </c>
      <c r="J202" s="6">
        <v>46203</v>
      </c>
      <c r="K202" s="4">
        <v>0</v>
      </c>
    </row>
    <row r="203" spans="1:11" ht="23" x14ac:dyDescent="0.25">
      <c r="A203" s="1" t="s">
        <v>494</v>
      </c>
      <c r="B203" s="2" t="s">
        <v>11</v>
      </c>
      <c r="C203" s="3" t="s">
        <v>12</v>
      </c>
      <c r="D203" s="3" t="s">
        <v>133</v>
      </c>
      <c r="E203" s="3" t="s">
        <v>14</v>
      </c>
      <c r="F203" s="3" t="s">
        <v>134</v>
      </c>
      <c r="G203" s="3" t="s">
        <v>134</v>
      </c>
      <c r="H203" s="4">
        <v>39000</v>
      </c>
      <c r="I203" s="5">
        <v>46023</v>
      </c>
      <c r="J203" s="6">
        <v>46387</v>
      </c>
      <c r="K203" s="4">
        <v>0</v>
      </c>
    </row>
    <row r="204" spans="1:11" ht="23" x14ac:dyDescent="0.25">
      <c r="A204" s="1" t="s">
        <v>495</v>
      </c>
      <c r="B204" s="2" t="s">
        <v>11</v>
      </c>
      <c r="C204" s="3" t="s">
        <v>12</v>
      </c>
      <c r="D204" s="3" t="s">
        <v>487</v>
      </c>
      <c r="E204" s="3" t="s">
        <v>14</v>
      </c>
      <c r="F204" s="3" t="s">
        <v>125</v>
      </c>
      <c r="G204" s="3" t="s">
        <v>125</v>
      </c>
      <c r="H204" s="4">
        <v>39000</v>
      </c>
      <c r="I204" s="5">
        <v>46023</v>
      </c>
      <c r="J204" s="6">
        <v>46387</v>
      </c>
      <c r="K204" s="4">
        <v>0</v>
      </c>
    </row>
    <row r="205" spans="1:11" ht="23" x14ac:dyDescent="0.25">
      <c r="A205" s="1" t="s">
        <v>496</v>
      </c>
      <c r="B205" s="2" t="s">
        <v>11</v>
      </c>
      <c r="C205" s="3" t="s">
        <v>12</v>
      </c>
      <c r="D205" s="3" t="s">
        <v>28</v>
      </c>
      <c r="E205" s="3" t="s">
        <v>14</v>
      </c>
      <c r="F205" s="3" t="s">
        <v>267</v>
      </c>
      <c r="G205" s="3" t="s">
        <v>267</v>
      </c>
      <c r="H205" s="4">
        <v>8000</v>
      </c>
      <c r="I205" s="5">
        <v>46023</v>
      </c>
      <c r="J205" s="6">
        <v>46387</v>
      </c>
      <c r="K205" s="4">
        <v>0</v>
      </c>
    </row>
    <row r="206" spans="1:11" ht="34.5" x14ac:dyDescent="0.25">
      <c r="A206" s="1" t="s">
        <v>497</v>
      </c>
      <c r="B206" s="2" t="s">
        <v>11</v>
      </c>
      <c r="C206" s="3" t="s">
        <v>12</v>
      </c>
      <c r="D206" s="3" t="s">
        <v>476</v>
      </c>
      <c r="E206" s="3" t="s">
        <v>14</v>
      </c>
      <c r="F206" s="3" t="s">
        <v>316</v>
      </c>
      <c r="G206" s="3" t="s">
        <v>316</v>
      </c>
      <c r="H206" s="4">
        <v>3000</v>
      </c>
      <c r="I206" s="5">
        <v>46023</v>
      </c>
      <c r="J206" s="6">
        <v>46387</v>
      </c>
      <c r="K206" s="4">
        <v>0</v>
      </c>
    </row>
    <row r="207" spans="1:11" ht="23" x14ac:dyDescent="0.25">
      <c r="A207" s="1" t="s">
        <v>498</v>
      </c>
      <c r="B207" s="2" t="s">
        <v>11</v>
      </c>
      <c r="C207" s="3" t="s">
        <v>12</v>
      </c>
      <c r="D207" s="3" t="s">
        <v>477</v>
      </c>
      <c r="E207" s="3" t="s">
        <v>14</v>
      </c>
      <c r="F207" s="3" t="s">
        <v>156</v>
      </c>
      <c r="G207" s="3" t="s">
        <v>156</v>
      </c>
      <c r="H207" s="4">
        <v>6000</v>
      </c>
      <c r="I207" s="5">
        <v>46023</v>
      </c>
      <c r="J207" s="6">
        <v>46387</v>
      </c>
      <c r="K207" s="4">
        <v>0</v>
      </c>
    </row>
    <row r="208" spans="1:11" ht="23" x14ac:dyDescent="0.25">
      <c r="A208" s="1" t="s">
        <v>499</v>
      </c>
      <c r="B208" s="2" t="s">
        <v>11</v>
      </c>
      <c r="C208" s="3" t="s">
        <v>12</v>
      </c>
      <c r="D208" s="3" t="s">
        <v>478</v>
      </c>
      <c r="E208" s="3" t="s">
        <v>14</v>
      </c>
      <c r="F208" s="3" t="s">
        <v>472</v>
      </c>
      <c r="G208" s="3" t="s">
        <v>472</v>
      </c>
      <c r="H208" s="4">
        <v>500</v>
      </c>
      <c r="I208" s="5">
        <v>46023</v>
      </c>
      <c r="J208" s="6">
        <v>46387</v>
      </c>
      <c r="K208" s="4">
        <v>0</v>
      </c>
    </row>
    <row r="209" spans="1:11" ht="23" x14ac:dyDescent="0.25">
      <c r="A209" s="1" t="s">
        <v>500</v>
      </c>
      <c r="B209" s="2" t="s">
        <v>11</v>
      </c>
      <c r="C209" s="3" t="s">
        <v>12</v>
      </c>
      <c r="D209" s="3" t="s">
        <v>479</v>
      </c>
      <c r="E209" s="3" t="s">
        <v>14</v>
      </c>
      <c r="F209" s="3" t="s">
        <v>473</v>
      </c>
      <c r="G209" s="3" t="s">
        <v>473</v>
      </c>
      <c r="H209" s="4">
        <v>2200</v>
      </c>
      <c r="I209" s="5">
        <v>46023</v>
      </c>
      <c r="J209" s="6">
        <v>46387</v>
      </c>
      <c r="K209" s="4">
        <v>0</v>
      </c>
    </row>
    <row r="210" spans="1:11" ht="23" x14ac:dyDescent="0.25">
      <c r="A210" s="1" t="s">
        <v>501</v>
      </c>
      <c r="B210" s="2" t="s">
        <v>11</v>
      </c>
      <c r="C210" s="3" t="s">
        <v>12</v>
      </c>
      <c r="D210" s="3" t="s">
        <v>480</v>
      </c>
      <c r="E210" s="3" t="s">
        <v>14</v>
      </c>
      <c r="F210" s="3" t="s">
        <v>472</v>
      </c>
      <c r="G210" s="3" t="s">
        <v>472</v>
      </c>
      <c r="H210" s="4">
        <v>20000</v>
      </c>
      <c r="I210" s="5">
        <v>46023</v>
      </c>
      <c r="J210" s="6">
        <v>46387</v>
      </c>
      <c r="K210" s="4">
        <v>0</v>
      </c>
    </row>
    <row r="211" spans="1:11" ht="23" x14ac:dyDescent="0.25">
      <c r="A211" s="1" t="s">
        <v>502</v>
      </c>
      <c r="B211" s="2" t="s">
        <v>11</v>
      </c>
      <c r="C211" s="3" t="s">
        <v>12</v>
      </c>
      <c r="D211" s="3" t="s">
        <v>127</v>
      </c>
      <c r="E211" s="3" t="s">
        <v>14</v>
      </c>
      <c r="F211" s="3" t="s">
        <v>473</v>
      </c>
      <c r="G211" s="3" t="s">
        <v>473</v>
      </c>
      <c r="H211" s="4">
        <v>39999</v>
      </c>
      <c r="I211" s="5">
        <v>46023</v>
      </c>
      <c r="J211" s="6">
        <v>46387</v>
      </c>
      <c r="K211" s="4">
        <v>0</v>
      </c>
    </row>
    <row r="212" spans="1:11" ht="23" x14ac:dyDescent="0.25">
      <c r="A212" s="1" t="s">
        <v>503</v>
      </c>
      <c r="B212" s="2" t="s">
        <v>11</v>
      </c>
      <c r="C212" s="3" t="s">
        <v>12</v>
      </c>
      <c r="D212" s="3" t="s">
        <v>481</v>
      </c>
      <c r="E212" s="3" t="s">
        <v>14</v>
      </c>
      <c r="F212" s="3" t="s">
        <v>474</v>
      </c>
      <c r="G212" s="3" t="s">
        <v>474</v>
      </c>
      <c r="H212" s="4">
        <v>2000</v>
      </c>
      <c r="I212" s="5">
        <v>46023</v>
      </c>
      <c r="J212" s="6">
        <v>46387</v>
      </c>
      <c r="K212" s="4">
        <v>0</v>
      </c>
    </row>
    <row r="213" spans="1:11" ht="23" x14ac:dyDescent="0.25">
      <c r="A213" s="1" t="s">
        <v>504</v>
      </c>
      <c r="B213" s="2" t="s">
        <v>11</v>
      </c>
      <c r="C213" s="3" t="s">
        <v>12</v>
      </c>
      <c r="D213" s="3" t="s">
        <v>482</v>
      </c>
      <c r="E213" s="3" t="s">
        <v>14</v>
      </c>
      <c r="F213" s="3" t="s">
        <v>475</v>
      </c>
      <c r="G213" s="3" t="s">
        <v>475</v>
      </c>
      <c r="H213" s="4">
        <v>12000</v>
      </c>
      <c r="I213" s="5">
        <v>46023</v>
      </c>
      <c r="J213" s="6">
        <v>46387</v>
      </c>
      <c r="K213" s="4">
        <v>0</v>
      </c>
    </row>
    <row r="214" spans="1:11" ht="23" x14ac:dyDescent="0.25">
      <c r="A214" s="1" t="s">
        <v>505</v>
      </c>
      <c r="B214" s="2" t="s">
        <v>11</v>
      </c>
      <c r="C214" s="3" t="s">
        <v>12</v>
      </c>
      <c r="D214" s="3" t="s">
        <v>71</v>
      </c>
      <c r="E214" s="3" t="s">
        <v>14</v>
      </c>
      <c r="F214" s="3" t="s">
        <v>72</v>
      </c>
      <c r="G214" s="3" t="s">
        <v>72</v>
      </c>
      <c r="H214" s="4">
        <v>10000</v>
      </c>
      <c r="I214" s="5">
        <v>46023</v>
      </c>
      <c r="J214" s="6">
        <v>46387</v>
      </c>
      <c r="K214" s="4">
        <v>0</v>
      </c>
    </row>
    <row r="215" spans="1:11" ht="23" x14ac:dyDescent="0.25">
      <c r="A215" s="1" t="s">
        <v>506</v>
      </c>
      <c r="B215" s="2" t="s">
        <v>11</v>
      </c>
      <c r="C215" s="3" t="s">
        <v>12</v>
      </c>
      <c r="D215" s="3" t="s">
        <v>372</v>
      </c>
      <c r="E215" s="3" t="s">
        <v>14</v>
      </c>
      <c r="F215" s="3" t="s">
        <v>373</v>
      </c>
      <c r="G215" s="3" t="s">
        <v>373</v>
      </c>
      <c r="H215" s="4">
        <v>8820</v>
      </c>
      <c r="I215" s="5">
        <v>46023</v>
      </c>
      <c r="J215" s="6">
        <v>46387</v>
      </c>
      <c r="K215" s="4">
        <v>0</v>
      </c>
    </row>
    <row r="216" spans="1:11" ht="23" x14ac:dyDescent="0.25">
      <c r="A216" s="1" t="s">
        <v>507</v>
      </c>
      <c r="B216" s="2" t="s">
        <v>11</v>
      </c>
      <c r="C216" s="3" t="s">
        <v>12</v>
      </c>
      <c r="D216" s="3" t="s">
        <v>483</v>
      </c>
      <c r="E216" s="3" t="s">
        <v>14</v>
      </c>
      <c r="F216" s="3" t="s">
        <v>342</v>
      </c>
      <c r="G216" s="3" t="s">
        <v>342</v>
      </c>
      <c r="H216" s="4">
        <v>1500</v>
      </c>
      <c r="I216" s="5">
        <v>46023</v>
      </c>
      <c r="J216" s="6">
        <v>46387</v>
      </c>
      <c r="K216" s="4">
        <v>0</v>
      </c>
    </row>
    <row r="217" spans="1:11" ht="46" x14ac:dyDescent="0.25">
      <c r="A217" s="1" t="s">
        <v>509</v>
      </c>
      <c r="B217" s="2" t="s">
        <v>11</v>
      </c>
      <c r="C217" s="3" t="s">
        <v>12</v>
      </c>
      <c r="D217" s="3" t="s">
        <v>392</v>
      </c>
      <c r="E217" s="3" t="s">
        <v>14</v>
      </c>
      <c r="F217" s="3" t="s">
        <v>508</v>
      </c>
      <c r="G217" s="3" t="s">
        <v>508</v>
      </c>
      <c r="H217" s="4">
        <v>2500</v>
      </c>
      <c r="I217" s="5">
        <v>46002</v>
      </c>
      <c r="J217" s="6">
        <v>46387</v>
      </c>
      <c r="K217" s="4">
        <v>0</v>
      </c>
    </row>
    <row r="218" spans="1:11" ht="23" x14ac:dyDescent="0.25">
      <c r="A218" s="1" t="s">
        <v>510</v>
      </c>
      <c r="B218" s="2" t="s">
        <v>11</v>
      </c>
      <c r="C218" s="3" t="s">
        <v>12</v>
      </c>
      <c r="D218" s="3" t="s">
        <v>78</v>
      </c>
      <c r="E218" s="3" t="s">
        <v>14</v>
      </c>
      <c r="F218" s="3" t="s">
        <v>206</v>
      </c>
      <c r="G218" s="3" t="s">
        <v>206</v>
      </c>
      <c r="H218" s="4">
        <v>6000</v>
      </c>
      <c r="I218" s="5">
        <v>46006</v>
      </c>
      <c r="J218" s="5">
        <v>46006</v>
      </c>
      <c r="K218" s="4">
        <v>5450</v>
      </c>
    </row>
    <row r="219" spans="1:11" ht="23" x14ac:dyDescent="0.25">
      <c r="A219" s="8" t="s">
        <v>16</v>
      </c>
      <c r="B219" s="2" t="s">
        <v>11</v>
      </c>
      <c r="C219" s="3" t="s">
        <v>12</v>
      </c>
      <c r="D219" s="3" t="s">
        <v>258</v>
      </c>
      <c r="E219" s="3" t="s">
        <v>14</v>
      </c>
      <c r="F219" s="1" t="s">
        <v>511</v>
      </c>
      <c r="G219" s="1" t="s">
        <v>511</v>
      </c>
      <c r="H219" s="4">
        <v>12.08</v>
      </c>
      <c r="I219" s="5">
        <v>46006</v>
      </c>
      <c r="J219" s="5">
        <v>46006</v>
      </c>
      <c r="K219" s="4">
        <v>12.08</v>
      </c>
    </row>
    <row r="220" spans="1:11" ht="23" x14ac:dyDescent="0.25">
      <c r="A220" s="1" t="s">
        <v>512</v>
      </c>
      <c r="B220" s="2" t="s">
        <v>11</v>
      </c>
      <c r="C220" s="3" t="s">
        <v>12</v>
      </c>
      <c r="D220" s="3" t="s">
        <v>537</v>
      </c>
      <c r="E220" s="3" t="s">
        <v>14</v>
      </c>
      <c r="F220" s="3" t="s">
        <v>529</v>
      </c>
      <c r="G220" s="3" t="s">
        <v>529</v>
      </c>
      <c r="H220" s="4">
        <v>5500</v>
      </c>
      <c r="I220" s="5">
        <v>46023</v>
      </c>
      <c r="J220" s="6">
        <v>46387</v>
      </c>
      <c r="K220" s="4">
        <v>0</v>
      </c>
    </row>
    <row r="221" spans="1:11" ht="23" x14ac:dyDescent="0.25">
      <c r="A221" s="1" t="s">
        <v>513</v>
      </c>
      <c r="B221" s="2" t="s">
        <v>11</v>
      </c>
      <c r="C221" s="3" t="s">
        <v>12</v>
      </c>
      <c r="D221" s="3" t="s">
        <v>538</v>
      </c>
      <c r="E221" s="3" t="s">
        <v>14</v>
      </c>
      <c r="F221" s="3" t="s">
        <v>39</v>
      </c>
      <c r="G221" s="3" t="s">
        <v>39</v>
      </c>
      <c r="H221" s="4">
        <v>15592</v>
      </c>
      <c r="I221" s="5">
        <v>46023</v>
      </c>
      <c r="J221" s="6">
        <v>46387</v>
      </c>
      <c r="K221" s="4">
        <v>15181.74</v>
      </c>
    </row>
    <row r="222" spans="1:11" ht="23" x14ac:dyDescent="0.25">
      <c r="A222" s="1" t="s">
        <v>514</v>
      </c>
      <c r="B222" s="2" t="s">
        <v>11</v>
      </c>
      <c r="C222" s="3" t="s">
        <v>12</v>
      </c>
      <c r="D222" s="3" t="s">
        <v>539</v>
      </c>
      <c r="E222" s="3" t="s">
        <v>14</v>
      </c>
      <c r="F222" s="3" t="s">
        <v>530</v>
      </c>
      <c r="G222" s="3" t="s">
        <v>530</v>
      </c>
      <c r="H222" s="4">
        <v>6000</v>
      </c>
      <c r="I222" s="5">
        <v>46023</v>
      </c>
      <c r="J222" s="6">
        <v>46387</v>
      </c>
      <c r="K222" s="4">
        <v>0</v>
      </c>
    </row>
    <row r="223" spans="1:11" ht="23" x14ac:dyDescent="0.25">
      <c r="A223" s="1" t="s">
        <v>515</v>
      </c>
      <c r="B223" s="2" t="s">
        <v>11</v>
      </c>
      <c r="C223" s="3" t="s">
        <v>12</v>
      </c>
      <c r="D223" s="3" t="s">
        <v>540</v>
      </c>
      <c r="E223" s="3" t="s">
        <v>14</v>
      </c>
      <c r="F223" s="3" t="s">
        <v>387</v>
      </c>
      <c r="G223" s="3" t="s">
        <v>387</v>
      </c>
      <c r="H223" s="4">
        <v>1000</v>
      </c>
      <c r="I223" s="5">
        <v>46023</v>
      </c>
      <c r="J223" s="6">
        <v>46387</v>
      </c>
      <c r="K223" s="4">
        <v>0</v>
      </c>
    </row>
    <row r="224" spans="1:11" ht="23" x14ac:dyDescent="0.25">
      <c r="A224" s="1" t="s">
        <v>516</v>
      </c>
      <c r="B224" s="2" t="s">
        <v>11</v>
      </c>
      <c r="C224" s="3" t="s">
        <v>12</v>
      </c>
      <c r="D224" s="3" t="s">
        <v>541</v>
      </c>
      <c r="E224" s="3" t="s">
        <v>14</v>
      </c>
      <c r="F224" s="3" t="s">
        <v>320</v>
      </c>
      <c r="G224" s="3" t="s">
        <v>320</v>
      </c>
      <c r="H224" s="4">
        <v>28000</v>
      </c>
      <c r="I224" s="5">
        <v>46023</v>
      </c>
      <c r="J224" s="6">
        <v>46387</v>
      </c>
      <c r="K224" s="4">
        <v>0</v>
      </c>
    </row>
    <row r="225" spans="1:11" ht="23" x14ac:dyDescent="0.25">
      <c r="A225" s="1" t="s">
        <v>517</v>
      </c>
      <c r="B225" s="2" t="s">
        <v>11</v>
      </c>
      <c r="C225" s="3" t="s">
        <v>12</v>
      </c>
      <c r="D225" s="3" t="s">
        <v>100</v>
      </c>
      <c r="E225" s="3" t="s">
        <v>14</v>
      </c>
      <c r="F225" s="3" t="s">
        <v>96</v>
      </c>
      <c r="G225" s="3" t="s">
        <v>96</v>
      </c>
      <c r="H225" s="4">
        <v>9000</v>
      </c>
      <c r="I225" s="5">
        <v>46023</v>
      </c>
      <c r="J225" s="6">
        <v>46387</v>
      </c>
      <c r="K225" s="4">
        <v>0</v>
      </c>
    </row>
    <row r="226" spans="1:11" ht="23" x14ac:dyDescent="0.25">
      <c r="A226" s="1" t="s">
        <v>518</v>
      </c>
      <c r="B226" s="2" t="s">
        <v>11</v>
      </c>
      <c r="C226" s="3" t="s">
        <v>12</v>
      </c>
      <c r="D226" s="3" t="s">
        <v>107</v>
      </c>
      <c r="E226" s="3" t="s">
        <v>14</v>
      </c>
      <c r="F226" s="3" t="s">
        <v>96</v>
      </c>
      <c r="G226" s="3" t="s">
        <v>96</v>
      </c>
      <c r="H226" s="4">
        <v>20000</v>
      </c>
      <c r="I226" s="5">
        <v>46023</v>
      </c>
      <c r="J226" s="6">
        <v>46203</v>
      </c>
      <c r="K226" s="4">
        <v>0</v>
      </c>
    </row>
    <row r="227" spans="1:11" ht="23" x14ac:dyDescent="0.25">
      <c r="A227" s="1" t="s">
        <v>519</v>
      </c>
      <c r="B227" s="2" t="s">
        <v>11</v>
      </c>
      <c r="C227" s="3" t="s">
        <v>12</v>
      </c>
      <c r="D227" s="3" t="s">
        <v>542</v>
      </c>
      <c r="E227" s="3" t="s">
        <v>14</v>
      </c>
      <c r="F227" s="3" t="s">
        <v>96</v>
      </c>
      <c r="G227" s="3" t="s">
        <v>96</v>
      </c>
      <c r="H227" s="4">
        <v>21000</v>
      </c>
      <c r="I227" s="5">
        <v>46023</v>
      </c>
      <c r="J227" s="6">
        <v>46387</v>
      </c>
      <c r="K227" s="4">
        <v>0</v>
      </c>
    </row>
    <row r="228" spans="1:11" ht="23" x14ac:dyDescent="0.25">
      <c r="A228" s="1" t="s">
        <v>520</v>
      </c>
      <c r="B228" s="2" t="s">
        <v>11</v>
      </c>
      <c r="C228" s="3" t="s">
        <v>12</v>
      </c>
      <c r="D228" s="3" t="s">
        <v>98</v>
      </c>
      <c r="E228" s="3" t="s">
        <v>14</v>
      </c>
      <c r="F228" s="3" t="s">
        <v>96</v>
      </c>
      <c r="G228" s="3" t="s">
        <v>96</v>
      </c>
      <c r="H228" s="4">
        <v>2100</v>
      </c>
      <c r="I228" s="5">
        <v>46023</v>
      </c>
      <c r="J228" s="6">
        <v>46387</v>
      </c>
      <c r="K228" s="4">
        <v>0</v>
      </c>
    </row>
    <row r="229" spans="1:11" ht="23" x14ac:dyDescent="0.25">
      <c r="A229" s="1" t="s">
        <v>521</v>
      </c>
      <c r="B229" s="2" t="s">
        <v>11</v>
      </c>
      <c r="C229" s="3" t="s">
        <v>12</v>
      </c>
      <c r="D229" s="3" t="s">
        <v>543</v>
      </c>
      <c r="E229" s="3" t="s">
        <v>14</v>
      </c>
      <c r="F229" s="3" t="s">
        <v>295</v>
      </c>
      <c r="G229" s="3" t="s">
        <v>295</v>
      </c>
      <c r="H229" s="4">
        <v>20000</v>
      </c>
      <c r="I229" s="5">
        <v>46023</v>
      </c>
      <c r="J229" s="6">
        <v>46387</v>
      </c>
      <c r="K229" s="4">
        <v>0</v>
      </c>
    </row>
    <row r="230" spans="1:11" ht="23" x14ac:dyDescent="0.25">
      <c r="A230" s="1" t="s">
        <v>522</v>
      </c>
      <c r="B230" s="2" t="s">
        <v>11</v>
      </c>
      <c r="C230" s="3" t="s">
        <v>12</v>
      </c>
      <c r="D230" s="3" t="s">
        <v>544</v>
      </c>
      <c r="E230" s="3" t="s">
        <v>14</v>
      </c>
      <c r="F230" s="3" t="s">
        <v>531</v>
      </c>
      <c r="G230" s="3" t="s">
        <v>531</v>
      </c>
      <c r="H230" s="4">
        <v>1000</v>
      </c>
      <c r="I230" s="5">
        <v>46023</v>
      </c>
      <c r="J230" s="6">
        <v>46203</v>
      </c>
      <c r="K230" s="4">
        <v>0</v>
      </c>
    </row>
    <row r="231" spans="1:11" ht="23" x14ac:dyDescent="0.25">
      <c r="A231" s="1" t="s">
        <v>523</v>
      </c>
      <c r="B231" s="2" t="s">
        <v>11</v>
      </c>
      <c r="C231" s="3" t="s">
        <v>12</v>
      </c>
      <c r="D231" s="3" t="s">
        <v>544</v>
      </c>
      <c r="E231" s="3" t="s">
        <v>14</v>
      </c>
      <c r="F231" s="3" t="s">
        <v>532</v>
      </c>
      <c r="G231" s="3" t="s">
        <v>532</v>
      </c>
      <c r="H231" s="4">
        <v>1000</v>
      </c>
      <c r="I231" s="5">
        <v>46023</v>
      </c>
      <c r="J231" s="6">
        <v>46203</v>
      </c>
      <c r="K231" s="4">
        <v>0</v>
      </c>
    </row>
    <row r="232" spans="1:11" ht="23" x14ac:dyDescent="0.25">
      <c r="A232" s="1" t="s">
        <v>524</v>
      </c>
      <c r="B232" s="2" t="s">
        <v>11</v>
      </c>
      <c r="C232" s="3" t="s">
        <v>12</v>
      </c>
      <c r="D232" s="3" t="s">
        <v>544</v>
      </c>
      <c r="E232" s="3" t="s">
        <v>14</v>
      </c>
      <c r="F232" s="3" t="s">
        <v>533</v>
      </c>
      <c r="G232" s="3" t="s">
        <v>533</v>
      </c>
      <c r="H232" s="4">
        <v>1000</v>
      </c>
      <c r="I232" s="5">
        <v>46023</v>
      </c>
      <c r="J232" s="6">
        <v>46203</v>
      </c>
      <c r="K232" s="4">
        <v>0</v>
      </c>
    </row>
    <row r="233" spans="1:11" ht="23" x14ac:dyDescent="0.25">
      <c r="A233" s="1" t="s">
        <v>525</v>
      </c>
      <c r="B233" s="2" t="s">
        <v>11</v>
      </c>
      <c r="C233" s="3" t="s">
        <v>12</v>
      </c>
      <c r="D233" s="3" t="s">
        <v>544</v>
      </c>
      <c r="E233" s="3" t="s">
        <v>14</v>
      </c>
      <c r="F233" s="3" t="s">
        <v>534</v>
      </c>
      <c r="G233" s="3" t="s">
        <v>534</v>
      </c>
      <c r="H233" s="4">
        <v>1000</v>
      </c>
      <c r="I233" s="5">
        <v>46023</v>
      </c>
      <c r="J233" s="6">
        <v>46203</v>
      </c>
      <c r="K233" s="4">
        <v>0</v>
      </c>
    </row>
    <row r="234" spans="1:11" ht="23" x14ac:dyDescent="0.25">
      <c r="A234" s="1" t="s">
        <v>526</v>
      </c>
      <c r="B234" s="2" t="s">
        <v>11</v>
      </c>
      <c r="C234" s="3" t="s">
        <v>12</v>
      </c>
      <c r="D234" s="3" t="s">
        <v>544</v>
      </c>
      <c r="E234" s="3" t="s">
        <v>14</v>
      </c>
      <c r="F234" s="3" t="s">
        <v>535</v>
      </c>
      <c r="G234" s="3" t="s">
        <v>535</v>
      </c>
      <c r="H234" s="4">
        <v>1000</v>
      </c>
      <c r="I234" s="5">
        <v>46023</v>
      </c>
      <c r="J234" s="6">
        <v>46203</v>
      </c>
      <c r="K234" s="4">
        <v>0</v>
      </c>
    </row>
    <row r="235" spans="1:11" ht="23" x14ac:dyDescent="0.25">
      <c r="A235" s="1" t="s">
        <v>527</v>
      </c>
      <c r="B235" s="2" t="s">
        <v>11</v>
      </c>
      <c r="C235" s="3" t="s">
        <v>12</v>
      </c>
      <c r="D235" s="3" t="s">
        <v>544</v>
      </c>
      <c r="E235" s="3" t="s">
        <v>14</v>
      </c>
      <c r="F235" s="3" t="s">
        <v>536</v>
      </c>
      <c r="G235" s="3" t="s">
        <v>536</v>
      </c>
      <c r="H235" s="4">
        <v>1000</v>
      </c>
      <c r="I235" s="5">
        <v>46023</v>
      </c>
      <c r="J235" s="6">
        <v>46203</v>
      </c>
      <c r="K235" s="4">
        <v>0</v>
      </c>
    </row>
    <row r="236" spans="1:11" ht="23" x14ac:dyDescent="0.25">
      <c r="A236" s="1" t="s">
        <v>528</v>
      </c>
      <c r="B236" s="2" t="s">
        <v>11</v>
      </c>
      <c r="C236" s="3" t="s">
        <v>12</v>
      </c>
      <c r="D236" s="3" t="s">
        <v>13</v>
      </c>
      <c r="E236" s="3" t="s">
        <v>14</v>
      </c>
      <c r="F236" s="3" t="s">
        <v>15</v>
      </c>
      <c r="G236" s="3" t="s">
        <v>15</v>
      </c>
      <c r="H236" s="4">
        <v>600</v>
      </c>
      <c r="I236" s="5">
        <v>46008</v>
      </c>
      <c r="J236" s="5">
        <v>46008</v>
      </c>
      <c r="K236" s="4">
        <v>0</v>
      </c>
    </row>
    <row r="237" spans="1:11" ht="23" x14ac:dyDescent="0.25">
      <c r="A237" s="1" t="s">
        <v>549</v>
      </c>
      <c r="B237" s="2" t="s">
        <v>11</v>
      </c>
      <c r="C237" s="3" t="s">
        <v>12</v>
      </c>
      <c r="D237" s="3" t="s">
        <v>546</v>
      </c>
      <c r="E237" s="3" t="s">
        <v>14</v>
      </c>
      <c r="F237" s="3" t="s">
        <v>545</v>
      </c>
      <c r="G237" s="3" t="s">
        <v>545</v>
      </c>
      <c r="H237" s="4">
        <v>3750</v>
      </c>
      <c r="I237" s="5">
        <v>46023</v>
      </c>
      <c r="J237" s="6">
        <v>46203</v>
      </c>
      <c r="K237" s="4">
        <v>0</v>
      </c>
    </row>
    <row r="238" spans="1:11" ht="23" x14ac:dyDescent="0.25">
      <c r="A238" s="1" t="s">
        <v>550</v>
      </c>
      <c r="B238" s="2" t="s">
        <v>11</v>
      </c>
      <c r="C238" s="3" t="s">
        <v>12</v>
      </c>
      <c r="D238" s="3" t="s">
        <v>560</v>
      </c>
      <c r="E238" s="3" t="s">
        <v>14</v>
      </c>
      <c r="F238" s="3" t="s">
        <v>54</v>
      </c>
      <c r="G238" s="3" t="s">
        <v>54</v>
      </c>
      <c r="H238" s="4">
        <v>13000</v>
      </c>
      <c r="I238" s="5">
        <v>46023</v>
      </c>
      <c r="J238" s="6">
        <v>46203</v>
      </c>
      <c r="K238" s="4">
        <v>0</v>
      </c>
    </row>
    <row r="239" spans="1:11" ht="23" x14ac:dyDescent="0.25">
      <c r="A239" s="1" t="s">
        <v>551</v>
      </c>
      <c r="B239" s="2" t="s">
        <v>11</v>
      </c>
      <c r="C239" s="3" t="s">
        <v>12</v>
      </c>
      <c r="D239" s="3" t="s">
        <v>561</v>
      </c>
      <c r="E239" s="3" t="s">
        <v>14</v>
      </c>
      <c r="F239" s="3" t="s">
        <v>57</v>
      </c>
      <c r="G239" s="3" t="s">
        <v>57</v>
      </c>
      <c r="H239" s="4">
        <v>15000</v>
      </c>
      <c r="I239" s="5">
        <v>46023</v>
      </c>
      <c r="J239" s="6">
        <v>46203</v>
      </c>
      <c r="K239" s="4">
        <v>0</v>
      </c>
    </row>
    <row r="240" spans="1:11" ht="23" x14ac:dyDescent="0.25">
      <c r="A240" s="1" t="s">
        <v>552</v>
      </c>
      <c r="B240" s="2" t="s">
        <v>11</v>
      </c>
      <c r="C240" s="3" t="s">
        <v>12</v>
      </c>
      <c r="D240" s="3" t="s">
        <v>562</v>
      </c>
      <c r="E240" s="3" t="s">
        <v>14</v>
      </c>
      <c r="F240" s="3" t="s">
        <v>568</v>
      </c>
      <c r="G240" s="3" t="s">
        <v>568</v>
      </c>
      <c r="H240" s="4">
        <v>12500</v>
      </c>
      <c r="I240" s="5">
        <v>46023</v>
      </c>
      <c r="J240" s="6">
        <v>46203</v>
      </c>
      <c r="K240" s="4">
        <v>0</v>
      </c>
    </row>
    <row r="241" spans="1:11" ht="23" x14ac:dyDescent="0.25">
      <c r="A241" s="1" t="s">
        <v>553</v>
      </c>
      <c r="B241" s="2" t="s">
        <v>11</v>
      </c>
      <c r="C241" s="3" t="s">
        <v>12</v>
      </c>
      <c r="D241" s="3" t="s">
        <v>563</v>
      </c>
      <c r="E241" s="3" t="s">
        <v>14</v>
      </c>
      <c r="F241" s="3" t="s">
        <v>568</v>
      </c>
      <c r="G241" s="3" t="s">
        <v>568</v>
      </c>
      <c r="H241" s="4">
        <v>4000</v>
      </c>
      <c r="I241" s="5">
        <v>46023</v>
      </c>
      <c r="J241" s="6">
        <v>46203</v>
      </c>
      <c r="K241" s="4">
        <v>0</v>
      </c>
    </row>
    <row r="242" spans="1:11" ht="23" x14ac:dyDescent="0.25">
      <c r="A242" s="1" t="s">
        <v>554</v>
      </c>
      <c r="B242" s="2" t="s">
        <v>11</v>
      </c>
      <c r="C242" s="3" t="s">
        <v>12</v>
      </c>
      <c r="D242" s="3" t="s">
        <v>567</v>
      </c>
      <c r="E242" s="3" t="s">
        <v>14</v>
      </c>
      <c r="F242" s="3" t="s">
        <v>569</v>
      </c>
      <c r="G242" s="3" t="s">
        <v>569</v>
      </c>
      <c r="H242" s="4">
        <v>1000</v>
      </c>
      <c r="I242" s="5">
        <v>46023</v>
      </c>
      <c r="J242" s="6">
        <v>46203</v>
      </c>
      <c r="K242" s="4">
        <v>0</v>
      </c>
    </row>
    <row r="243" spans="1:11" ht="23" x14ac:dyDescent="0.25">
      <c r="A243" s="1" t="s">
        <v>555</v>
      </c>
      <c r="B243" s="2" t="s">
        <v>11</v>
      </c>
      <c r="C243" s="3" t="s">
        <v>12</v>
      </c>
      <c r="D243" s="3" t="s">
        <v>566</v>
      </c>
      <c r="E243" s="3" t="s">
        <v>14</v>
      </c>
      <c r="F243" s="3" t="s">
        <v>570</v>
      </c>
      <c r="G243" s="3" t="s">
        <v>570</v>
      </c>
      <c r="H243" s="4">
        <v>6000</v>
      </c>
      <c r="I243" s="5">
        <v>46023</v>
      </c>
      <c r="J243" s="6">
        <v>46203</v>
      </c>
      <c r="K243" s="4">
        <v>0</v>
      </c>
    </row>
    <row r="244" spans="1:11" ht="23" x14ac:dyDescent="0.25">
      <c r="A244" s="1" t="s">
        <v>556</v>
      </c>
      <c r="B244" s="2" t="s">
        <v>11</v>
      </c>
      <c r="C244" s="3" t="s">
        <v>12</v>
      </c>
      <c r="D244" s="3" t="s">
        <v>565</v>
      </c>
      <c r="E244" s="3" t="s">
        <v>14</v>
      </c>
      <c r="F244" s="3" t="s">
        <v>265</v>
      </c>
      <c r="G244" s="3" t="s">
        <v>265</v>
      </c>
      <c r="H244" s="4">
        <v>15000</v>
      </c>
      <c r="I244" s="5">
        <v>46023</v>
      </c>
      <c r="J244" s="6">
        <v>46203</v>
      </c>
      <c r="K244" s="4">
        <v>0</v>
      </c>
    </row>
    <row r="245" spans="1:11" ht="23" x14ac:dyDescent="0.25">
      <c r="A245" s="1" t="s">
        <v>557</v>
      </c>
      <c r="B245" s="2" t="s">
        <v>11</v>
      </c>
      <c r="C245" s="3" t="s">
        <v>12</v>
      </c>
      <c r="D245" s="3" t="s">
        <v>564</v>
      </c>
      <c r="E245" s="3" t="s">
        <v>14</v>
      </c>
      <c r="F245" s="3" t="s">
        <v>571</v>
      </c>
      <c r="G245" s="3" t="s">
        <v>571</v>
      </c>
      <c r="H245" s="4">
        <v>15000</v>
      </c>
      <c r="I245" s="5">
        <v>46023</v>
      </c>
      <c r="J245" s="6">
        <v>46203</v>
      </c>
      <c r="K245" s="4">
        <v>0</v>
      </c>
    </row>
    <row r="246" spans="1:11" ht="23" x14ac:dyDescent="0.25">
      <c r="A246" s="1" t="s">
        <v>558</v>
      </c>
      <c r="B246" s="2" t="s">
        <v>11</v>
      </c>
      <c r="C246" s="3" t="s">
        <v>12</v>
      </c>
      <c r="D246" s="3" t="s">
        <v>547</v>
      </c>
      <c r="E246" s="3" t="s">
        <v>14</v>
      </c>
      <c r="F246" s="3" t="s">
        <v>179</v>
      </c>
      <c r="G246" s="3" t="s">
        <v>179</v>
      </c>
      <c r="H246" s="4">
        <v>18000</v>
      </c>
      <c r="I246" s="5">
        <v>46023</v>
      </c>
      <c r="J246" s="6">
        <v>46387</v>
      </c>
      <c r="K246" s="4">
        <v>0</v>
      </c>
    </row>
    <row r="247" spans="1:11" ht="23" x14ac:dyDescent="0.25">
      <c r="A247" s="1" t="s">
        <v>559</v>
      </c>
      <c r="B247" s="2" t="s">
        <v>11</v>
      </c>
      <c r="C247" s="3" t="s">
        <v>12</v>
      </c>
      <c r="D247" s="3" t="s">
        <v>548</v>
      </c>
      <c r="E247" s="3" t="s">
        <v>14</v>
      </c>
      <c r="F247" s="3" t="s">
        <v>179</v>
      </c>
      <c r="G247" s="3" t="s">
        <v>179</v>
      </c>
      <c r="H247" s="4">
        <v>16875</v>
      </c>
      <c r="I247" s="5">
        <v>46023</v>
      </c>
      <c r="J247" s="6">
        <v>46387</v>
      </c>
      <c r="K247" s="4">
        <v>0</v>
      </c>
    </row>
    <row r="248" spans="1:11" ht="23" x14ac:dyDescent="0.25">
      <c r="A248" s="1" t="s">
        <v>572</v>
      </c>
      <c r="B248" s="2" t="s">
        <v>11</v>
      </c>
      <c r="C248" s="3" t="s">
        <v>12</v>
      </c>
      <c r="D248" s="3" t="s">
        <v>78</v>
      </c>
      <c r="E248" s="3" t="s">
        <v>14</v>
      </c>
      <c r="F248" s="26" t="s">
        <v>79</v>
      </c>
      <c r="G248" s="26" t="s">
        <v>79</v>
      </c>
      <c r="H248" s="4">
        <v>13000</v>
      </c>
      <c r="I248" s="5">
        <v>46054</v>
      </c>
      <c r="J248" s="6">
        <v>46418</v>
      </c>
      <c r="K248" s="4">
        <v>0</v>
      </c>
    </row>
    <row r="249" spans="1:11" ht="23" x14ac:dyDescent="0.25">
      <c r="A249" s="1" t="s">
        <v>573</v>
      </c>
      <c r="B249" s="2" t="s">
        <v>11</v>
      </c>
      <c r="C249" s="3" t="s">
        <v>12</v>
      </c>
      <c r="D249" s="3" t="s">
        <v>95</v>
      </c>
      <c r="E249" s="3" t="s">
        <v>14</v>
      </c>
      <c r="F249" s="26" t="s">
        <v>96</v>
      </c>
      <c r="G249" s="26" t="s">
        <v>96</v>
      </c>
      <c r="H249" s="4">
        <v>3160</v>
      </c>
      <c r="I249" s="5">
        <v>46054</v>
      </c>
      <c r="J249" s="6">
        <v>46418</v>
      </c>
      <c r="K249" s="4">
        <v>0</v>
      </c>
    </row>
    <row r="250" spans="1:11" ht="23" x14ac:dyDescent="0.25">
      <c r="A250" s="8" t="s">
        <v>16</v>
      </c>
      <c r="B250" s="2" t="s">
        <v>11</v>
      </c>
      <c r="C250" s="3" t="s">
        <v>12</v>
      </c>
      <c r="D250" s="3" t="s">
        <v>90</v>
      </c>
      <c r="E250" s="3" t="s">
        <v>14</v>
      </c>
      <c r="F250" s="3" t="s">
        <v>316</v>
      </c>
      <c r="G250" s="1" t="s">
        <v>316</v>
      </c>
      <c r="H250" s="4">
        <v>470</v>
      </c>
      <c r="I250" s="5">
        <v>46013</v>
      </c>
      <c r="J250" s="5">
        <v>46013</v>
      </c>
      <c r="K250" s="4">
        <v>470</v>
      </c>
    </row>
    <row r="251" spans="1:11" ht="23" x14ac:dyDescent="0.25">
      <c r="A251" s="1" t="s">
        <v>575</v>
      </c>
      <c r="B251" s="2" t="s">
        <v>11</v>
      </c>
      <c r="C251" s="3" t="s">
        <v>12</v>
      </c>
      <c r="D251" s="3" t="s">
        <v>38</v>
      </c>
      <c r="E251" s="3" t="s">
        <v>14</v>
      </c>
      <c r="F251" s="3" t="s">
        <v>574</v>
      </c>
      <c r="G251" s="1" t="s">
        <v>574</v>
      </c>
      <c r="H251" s="4">
        <v>3028.85</v>
      </c>
      <c r="I251" s="5">
        <v>46013</v>
      </c>
      <c r="J251" s="5">
        <v>46013</v>
      </c>
      <c r="K251" s="4">
        <v>0</v>
      </c>
    </row>
    <row r="252" spans="1:11" ht="23" x14ac:dyDescent="0.25">
      <c r="A252" s="1" t="s">
        <v>577</v>
      </c>
      <c r="B252" s="2" t="s">
        <v>11</v>
      </c>
      <c r="C252" s="3" t="s">
        <v>12</v>
      </c>
      <c r="D252" s="3" t="s">
        <v>576</v>
      </c>
      <c r="E252" s="3" t="s">
        <v>14</v>
      </c>
      <c r="F252" s="3" t="s">
        <v>467</v>
      </c>
      <c r="G252" s="1" t="s">
        <v>467</v>
      </c>
      <c r="H252" s="4">
        <v>2900</v>
      </c>
      <c r="I252" s="5">
        <v>46014</v>
      </c>
      <c r="J252" s="5">
        <v>46014</v>
      </c>
      <c r="K252" s="4">
        <v>0</v>
      </c>
    </row>
    <row r="253" spans="1:11" ht="23" x14ac:dyDescent="0.25">
      <c r="A253" s="1" t="s">
        <v>578</v>
      </c>
      <c r="B253" s="2" t="s">
        <v>11</v>
      </c>
      <c r="C253" s="3" t="s">
        <v>12</v>
      </c>
      <c r="D253" s="3" t="s">
        <v>579</v>
      </c>
      <c r="E253" s="3" t="s">
        <v>14</v>
      </c>
      <c r="F253" s="1" t="s">
        <v>580</v>
      </c>
      <c r="G253" s="1" t="s">
        <v>580</v>
      </c>
      <c r="H253" s="4">
        <v>20000</v>
      </c>
      <c r="I253" s="5">
        <v>45658</v>
      </c>
      <c r="J253" s="6">
        <v>46022</v>
      </c>
      <c r="K253" s="4">
        <v>7907.47</v>
      </c>
    </row>
    <row r="254" spans="1:11" s="31" customFormat="1" ht="23" x14ac:dyDescent="0.25">
      <c r="A254" s="28" t="s">
        <v>581</v>
      </c>
      <c r="B254" s="28" t="s">
        <v>11</v>
      </c>
      <c r="C254" s="28" t="s">
        <v>12</v>
      </c>
      <c r="D254" s="28" t="s">
        <v>582</v>
      </c>
      <c r="E254" s="28" t="s">
        <v>14</v>
      </c>
      <c r="F254" s="28" t="s">
        <v>583</v>
      </c>
      <c r="G254" s="28" t="s">
        <v>583</v>
      </c>
      <c r="H254" s="29">
        <v>15000</v>
      </c>
      <c r="I254" s="30">
        <v>44743</v>
      </c>
      <c r="J254" s="30">
        <v>45838</v>
      </c>
      <c r="K254" s="29">
        <f>4133.3-2479.98</f>
        <v>1653.3200000000002</v>
      </c>
    </row>
    <row r="255" spans="1:11" s="22" customFormat="1" ht="31.5" customHeight="1" x14ac:dyDescent="0.25">
      <c r="A255" s="1" t="s">
        <v>584</v>
      </c>
      <c r="B255" s="1" t="s">
        <v>11</v>
      </c>
      <c r="C255" s="1" t="s">
        <v>12</v>
      </c>
      <c r="D255" s="1" t="s">
        <v>585</v>
      </c>
      <c r="E255" s="1" t="s">
        <v>14</v>
      </c>
      <c r="F255" s="1" t="s">
        <v>586</v>
      </c>
      <c r="G255" s="1" t="s">
        <v>586</v>
      </c>
      <c r="H255" s="11">
        <v>20000</v>
      </c>
      <c r="I255" s="12">
        <v>44973</v>
      </c>
      <c r="J255" s="12">
        <v>46068</v>
      </c>
      <c r="K255" s="11">
        <f>5389.8-2694.9</f>
        <v>2694.9</v>
      </c>
    </row>
    <row r="256" spans="1:11" s="22" customFormat="1" ht="23" x14ac:dyDescent="0.25">
      <c r="A256" s="1" t="s">
        <v>587</v>
      </c>
      <c r="B256" s="1" t="s">
        <v>11</v>
      </c>
      <c r="C256" s="1" t="s">
        <v>12</v>
      </c>
      <c r="D256" s="1" t="s">
        <v>588</v>
      </c>
      <c r="E256" s="1" t="s">
        <v>14</v>
      </c>
      <c r="F256" s="1" t="s">
        <v>586</v>
      </c>
      <c r="G256" s="1" t="s">
        <v>586</v>
      </c>
      <c r="H256" s="11">
        <v>5000</v>
      </c>
      <c r="I256" s="12">
        <v>44973</v>
      </c>
      <c r="J256" s="12">
        <v>46068</v>
      </c>
      <c r="K256" s="11">
        <f>120-60</f>
        <v>60</v>
      </c>
    </row>
    <row r="257" spans="1:11" s="22" customFormat="1" ht="23" x14ac:dyDescent="0.25">
      <c r="A257" s="1" t="s">
        <v>589</v>
      </c>
      <c r="B257" s="1" t="s">
        <v>11</v>
      </c>
      <c r="C257" s="1" t="s">
        <v>12</v>
      </c>
      <c r="D257" s="1" t="s">
        <v>590</v>
      </c>
      <c r="E257" s="1" t="s">
        <v>14</v>
      </c>
      <c r="F257" s="1" t="s">
        <v>586</v>
      </c>
      <c r="G257" s="1" t="s">
        <v>586</v>
      </c>
      <c r="H257" s="11">
        <v>2000</v>
      </c>
      <c r="I257" s="12">
        <v>45065</v>
      </c>
      <c r="J257" s="12">
        <v>46160</v>
      </c>
      <c r="K257" s="11">
        <f>480-240</f>
        <v>240</v>
      </c>
    </row>
    <row r="258" spans="1:11" x14ac:dyDescent="0.25">
      <c r="A258" s="1"/>
      <c r="B258" s="2"/>
      <c r="F258" s="1"/>
      <c r="G258" s="1"/>
    </row>
  </sheetData>
  <autoFilter ref="A1:K257" xr:uid="{00000000-0001-0000-0000-000000000000}"/>
  <phoneticPr fontId="6" type="noConversion"/>
  <conditionalFormatting sqref="K1 K6:K8 K10:K16 K19:K27 K29 K31:K33 K35:K37 K40:K41 K44:K47 K49:K50 K52 K54:K57 K59:K65 K67 K69:K70 K72:K74 K87:K92 K94:K98 K100:K102 K104 K107:K109 K123 K125 K131:K132 K134 K136 K139:K146 K148:K153 K155:K163 K165:K177 K180:K184 K186 K188 K190 K192:K195">
    <cfRule type="cellIs" dxfId="17" priority="78" operator="equal">
      <formula>"-"</formula>
    </cfRule>
    <cfRule type="cellIs" dxfId="16" priority="77" operator="equal">
      <formula>"-"</formula>
    </cfRule>
  </conditionalFormatting>
  <conditionalFormatting sqref="K77:K84">
    <cfRule type="cellIs" dxfId="13" priority="17" operator="equal">
      <formula>"-"</formula>
    </cfRule>
    <cfRule type="cellIs" dxfId="12" priority="18" operator="equal">
      <formula>"-"</formula>
    </cfRule>
  </conditionalFormatting>
  <conditionalFormatting sqref="K113:K115 K117:K121">
    <cfRule type="cellIs" dxfId="11" priority="49" operator="equal">
      <formula>"-"</formula>
    </cfRule>
    <cfRule type="cellIs" dxfId="10" priority="48" operator="equal">
      <formula>"-"</formula>
    </cfRule>
  </conditionalFormatting>
  <conditionalFormatting sqref="K127:K129">
    <cfRule type="cellIs" dxfId="7" priority="14" operator="equal">
      <formula>"-"</formula>
    </cfRule>
    <cfRule type="cellIs" dxfId="6" priority="15" operator="equal">
      <formula>"-"</formula>
    </cfRule>
  </conditionalFormatting>
  <conditionalFormatting sqref="K197:K253 K255:K1048576">
    <cfRule type="cellIs" dxfId="5" priority="5" operator="equal">
      <formula>"-"</formula>
    </cfRule>
    <cfRule type="cellIs" dxfId="4" priority="6" operator="equal">
      <formula>"-"</formula>
    </cfRule>
  </conditionalFormatting>
  <conditionalFormatting sqref="K254">
    <cfRule type="cellIs" dxfId="1" priority="2" operator="equal">
      <formula>"-"</formula>
    </cfRule>
    <cfRule type="cellIs" dxfId="0" priority="3" operator="equal">
      <formula>"-"</formula>
    </cfRule>
  </conditionalFormatting>
  <pageMargins left="0" right="0" top="0" bottom="0" header="0.31496062992125984" footer="0.31496062992125984"/>
  <pageSetup paperSize="8" scale="60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6" operator="containsText" id="{C3DDF3D1-913B-42C6-9085-DFAF60A45E27}">
            <xm:f>NOT(ISERROR(SEARCH("-",K1)))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K1 K6:K8 K10:K16 K19:K27 K29 K31:K33 K35:K37 K40:K41 K44:K47 K49:K50 K52 K54:K57 K59:K65 K67 K69:K70 K72:K74 K87:K92 K94:K98 K100:K102 K104 K107:K109 K123 K125 K131:K132 K134 K136 K139:K146 K148:K153 K155:K163 K165:K177 K180:K184 K186 K188 K190 K192:K195</xm:sqref>
        </x14:conditionalFormatting>
        <x14:conditionalFormatting xmlns:xm="http://schemas.microsoft.com/office/excel/2006/main">
          <x14:cfRule type="containsText" priority="16" operator="containsText" id="{C2844A32-7A09-435C-B865-C29BD376D364}">
            <xm:f>NOT(ISERROR(SEARCH("-",K77)))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K77:K84</xm:sqref>
        </x14:conditionalFormatting>
        <x14:conditionalFormatting xmlns:xm="http://schemas.microsoft.com/office/excel/2006/main">
          <x14:cfRule type="containsText" priority="47" operator="containsText" id="{B7F5510F-1DE1-4A0C-A2ED-6C2F86A54CF4}">
            <xm:f>NOT(ISERROR(SEARCH("-",K113)))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K113:K115 K117:K121</xm:sqref>
        </x14:conditionalFormatting>
        <x14:conditionalFormatting xmlns:xm="http://schemas.microsoft.com/office/excel/2006/main">
          <x14:cfRule type="containsText" priority="13" operator="containsText" id="{901CF75D-E956-4977-9D91-58694271C117}">
            <xm:f>NOT(ISERROR(SEARCH("-",K127)))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K127:K129</xm:sqref>
        </x14:conditionalFormatting>
        <x14:conditionalFormatting xmlns:xm="http://schemas.microsoft.com/office/excel/2006/main">
          <x14:cfRule type="containsText" priority="4" operator="containsText" id="{E3888D67-AFD4-423B-A6F9-184957246E21}">
            <xm:f>NOT(ISERROR(SEARCH("-",K197)))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K197:K253 K255:K1048576</xm:sqref>
        </x14:conditionalFormatting>
        <x14:conditionalFormatting xmlns:xm="http://schemas.microsoft.com/office/excel/2006/main">
          <x14:cfRule type="containsText" priority="1" operator="containsText" id="{C0D743AD-B2EB-41D2-A510-62973F76CDDA}">
            <xm:f>NOT(ISERROR(SEARCH("-",K254)))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K254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63DE0D8911384CAC7830D6C656503D" ma:contentTypeVersion="18" ma:contentTypeDescription="Creare un nuovo documento." ma:contentTypeScope="" ma:versionID="f34c103ecfc2200d8fdcef259a984189">
  <xsd:schema xmlns:xsd="http://www.w3.org/2001/XMLSchema" xmlns:xs="http://www.w3.org/2001/XMLSchema" xmlns:p="http://schemas.microsoft.com/office/2006/metadata/properties" xmlns:ns2="a31a84c1-c8ec-472e-a53f-9b5b1161586e" xmlns:ns3="9e723c45-90f8-4a43-9f0b-1a5afe3d1975" targetNamespace="http://schemas.microsoft.com/office/2006/metadata/properties" ma:root="true" ma:fieldsID="050da5f6a1b6ddf08cddf0920b050a98" ns2:_="" ns3:_="">
    <xsd:import namespace="a31a84c1-c8ec-472e-a53f-9b5b1161586e"/>
    <xsd:import namespace="9e723c45-90f8-4a43-9f0b-1a5afe3d197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1a84c1-c8ec-472e-a53f-9b5b1161586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eb3d2f5-dcc3-4eb9-a35c-859488b1aa66}" ma:internalName="TaxCatchAll" ma:showField="CatchAllData" ma:web="a31a84c1-c8ec-472e-a53f-9b5b116158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723c45-90f8-4a43-9f0b-1a5afe3d19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 immagine" ma:readOnly="false" ma:fieldId="{5cf76f15-5ced-4ddc-b409-7134ff3c332f}" ma:taxonomyMulti="true" ma:sspId="ae290a2d-1163-4cb5-8ea2-3b7d1dec80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e723c45-90f8-4a43-9f0b-1a5afe3d1975">
      <Terms xmlns="http://schemas.microsoft.com/office/infopath/2007/PartnerControls"/>
    </lcf76f155ced4ddcb4097134ff3c332f>
    <TaxCatchAll xmlns="a31a84c1-c8ec-472e-a53f-9b5b1161586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C3F534-618D-4830-A5AC-3B242842CD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1a84c1-c8ec-472e-a53f-9b5b1161586e"/>
    <ds:schemaRef ds:uri="9e723c45-90f8-4a43-9f0b-1a5afe3d19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605F5FB-5D7D-49EF-874C-9875BC0C1414}">
  <ds:schemaRefs>
    <ds:schemaRef ds:uri="http://schemas.microsoft.com/office/2006/documentManagement/types"/>
    <ds:schemaRef ds:uri="http://purl.org/dc/terms/"/>
    <ds:schemaRef ds:uri="a31a84c1-c8ec-472e-a53f-9b5b1161586e"/>
    <ds:schemaRef ds:uri="http://purl.org/dc/dcmitype/"/>
    <ds:schemaRef ds:uri="http://schemas.microsoft.com/office/2006/metadata/properties"/>
    <ds:schemaRef ds:uri="http://schemas.microsoft.com/office/infopath/2007/PartnerControls"/>
    <ds:schemaRef ds:uri="9e723c45-90f8-4a43-9f0b-1a5afe3d1975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A0EC559-ED19-4ABE-8F2A-223F4893D57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PAGAMENTI II SEMESTRE ANNO 2025</vt:lpstr>
      <vt:lpstr>'PAGAMENTI II SEMESTRE ANNO 2025'!Area_stampa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2026-03-03T15:48:19Z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0x010100A363DE0D8911384CAC7830D6C656503D</vt:lpwstr>
  </property>
  <property fmtid="{D5CDD505-2E9C-101B-9397-08002B2CF9AE}" pid="3" name="MediaServiceImageTags">
    <vt:lpwstr/>
  </property>
</Properties>
</file>